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SERMAS\Modelo 2021\Datos Abiertos\"/>
    </mc:Choice>
  </mc:AlternateContent>
  <bookViews>
    <workbookView xWindow="8595" yWindow="-15" windowWidth="8640" windowHeight="10140" tabRatio="733"/>
  </bookViews>
  <sheets>
    <sheet name=" Portada 2.2" sheetId="142" r:id="rId1"/>
    <sheet name="Tabla 1" sheetId="147" r:id="rId2"/>
    <sheet name="Tabla Figura 1" sheetId="148" r:id="rId3"/>
    <sheet name="Tabla Figura 2" sheetId="149" r:id="rId4"/>
    <sheet name="Tabla 2" sheetId="150" r:id="rId5"/>
    <sheet name="Tabla Figura 3" sheetId="151" r:id="rId6"/>
    <sheet name="Tabla Figura 4" sheetId="152" r:id="rId7"/>
    <sheet name="Tabla Figura 5" sheetId="153" r:id="rId8"/>
    <sheet name="Tabla Figura 6" sheetId="154" r:id="rId9"/>
    <sheet name="Tabla Figura 7" sheetId="155" r:id="rId10"/>
    <sheet name="Tabla 3" sheetId="156" r:id="rId11"/>
    <sheet name="Tabla Figura 8" sheetId="157" r:id="rId12"/>
    <sheet name="Tabla Figura 9" sheetId="158" r:id="rId13"/>
    <sheet name="Tabla Figura 10" sheetId="159" r:id="rId14"/>
    <sheet name="Tabla 4" sheetId="160" r:id="rId15"/>
    <sheet name="Tabla de Figura 11" sheetId="161" r:id="rId16"/>
    <sheet name="Tabla 5" sheetId="162" r:id="rId17"/>
    <sheet name="Tabla de Figura 12" sheetId="163" r:id="rId18"/>
    <sheet name="Tabla de Figura 13" sheetId="164" r:id="rId19"/>
    <sheet name="Tabla de Figura 14" sheetId="165" r:id="rId20"/>
    <sheet name="Tabla de Figura 15" sheetId="166" r:id="rId21"/>
    <sheet name="Tabla 6" sheetId="167" r:id="rId22"/>
    <sheet name="Tabla 7" sheetId="168" r:id="rId23"/>
    <sheet name="Tabla 8" sheetId="169" r:id="rId24"/>
    <sheet name="Tabla 9" sheetId="170" r:id="rId25"/>
    <sheet name="Tabla 10" sheetId="171" r:id="rId26"/>
  </sheets>
  <definedNames>
    <definedName name="_Toc94537399" localSheetId="1">'Tabla 1'!#REF!</definedName>
    <definedName name="_Toc94537400" localSheetId="1">'Tabla 1'!#REF!</definedName>
  </definedNames>
  <calcPr calcId="162913"/>
</workbook>
</file>

<file path=xl/calcChain.xml><?xml version="1.0" encoding="utf-8"?>
<calcChain xmlns="http://schemas.openxmlformats.org/spreadsheetml/2006/main">
  <c r="M11" i="159" l="1"/>
  <c r="L11" i="159"/>
  <c r="K11" i="159"/>
  <c r="J11" i="159"/>
  <c r="I11" i="159"/>
  <c r="H11" i="159"/>
  <c r="G11" i="159"/>
  <c r="F11" i="159"/>
  <c r="E11" i="159"/>
  <c r="D11" i="159"/>
  <c r="C11" i="159"/>
  <c r="B11" i="159"/>
  <c r="M6" i="159"/>
  <c r="L6" i="159"/>
  <c r="K6" i="159"/>
  <c r="J6" i="159"/>
  <c r="I6" i="159"/>
  <c r="H6" i="159"/>
  <c r="G6" i="159"/>
  <c r="F6" i="159"/>
  <c r="E6" i="159"/>
  <c r="D6" i="159"/>
  <c r="C6" i="159"/>
  <c r="B6" i="159"/>
</calcChain>
</file>

<file path=xl/sharedStrings.xml><?xml version="1.0" encoding="utf-8"?>
<sst xmlns="http://schemas.openxmlformats.org/spreadsheetml/2006/main" count="510" uniqueCount="151">
  <si>
    <t>TOTAL</t>
  </si>
  <si>
    <t>MEMORIA DE ACTIVIDAD 2021</t>
  </si>
  <si>
    <t>Servicio Madrileño de Salud</t>
  </si>
  <si>
    <t>2. Recuperando la Normalidad en la Atención Sanitaria</t>
  </si>
  <si>
    <t>2.2 La atención urgente extrahospitalaria en la pandemia</t>
  </si>
  <si>
    <t>Tabla 1. Comparativa de llamadas entre 2019, 2020 y 2021</t>
  </si>
  <si>
    <t xml:space="preserve"> ACTIVIDAD TELEFÓNICA</t>
  </si>
  <si>
    <t>% VAR 19-21</t>
  </si>
  <si>
    <t xml:space="preserve">ASISTENCIALES      </t>
  </si>
  <si>
    <t>NO ASISTENCIALES</t>
  </si>
  <si>
    <t>Nº TOTAL  LLAMADAS</t>
  </si>
  <si>
    <t>Fuente: SUMMA 112</t>
  </si>
  <si>
    <t>E</t>
  </si>
  <si>
    <t>F</t>
  </si>
  <si>
    <t>M</t>
  </si>
  <si>
    <t>A</t>
  </si>
  <si>
    <t>J</t>
  </si>
  <si>
    <t>S</t>
  </si>
  <si>
    <t>O</t>
  </si>
  <si>
    <t>N</t>
  </si>
  <si>
    <t>D</t>
  </si>
  <si>
    <t>Figura 1. Evolución mensual del total de llamadas recibidas por el SCU 2019-2021</t>
  </si>
  <si>
    <t>Figura 2. Evolución mensual de las llamadas asistenciales 2019-2021</t>
  </si>
  <si>
    <t>Tabla 2. Comparativa de llamadas entre 2019, 2020 y 2021</t>
  </si>
  <si>
    <t>TIPO DE ASISTENCIA</t>
  </si>
  <si>
    <t>ALERTA SALUD PÚBLICA</t>
  </si>
  <si>
    <t>COORDINACIÓN IH</t>
  </si>
  <si>
    <t>ENFERMERÍA</t>
  </si>
  <si>
    <t>MÉDICO</t>
  </si>
  <si>
    <t>Figura 3. Alertas de Salud Pública</t>
  </si>
  <si>
    <t>Figura 4. Coordinación Interhospitalaria</t>
  </si>
  <si>
    <t>Figura 5. Atención enfermeras SCU</t>
  </si>
  <si>
    <t>Figura 6. Atención médicos SCU</t>
  </si>
  <si>
    <t>Figura 7. Comparativa de los incidentes por prioridad entre los años 2019  a 2021</t>
  </si>
  <si>
    <t>INCIDENTES</t>
  </si>
  <si>
    <t>ACTIVIDAD POR PRIORIDAD</t>
  </si>
  <si>
    <t>PRIORIDAD 0</t>
  </si>
  <si>
    <t>PRIORIDAD 1</t>
  </si>
  <si>
    <t>PRIORIDAD 2</t>
  </si>
  <si>
    <t>PRIORIDAD 3</t>
  </si>
  <si>
    <t>Nº</t>
  </si>
  <si>
    <t>%</t>
  </si>
  <si>
    <t>SCU-E</t>
  </si>
  <si>
    <t>COVID-19</t>
  </si>
  <si>
    <t>Tabla 3. Incidentes gestionados por SCU-E  y CALL CENTER COVID-19 en 2021</t>
  </si>
  <si>
    <t>Figura 8. Evolución de la actividad enfermera del Call-Center COVID-19</t>
  </si>
  <si>
    <t>CALL CENTER COVID19</t>
  </si>
  <si>
    <t>Figura 9. Evolución de la actividad enfermera del SCU-E</t>
  </si>
  <si>
    <t>SCU- E</t>
  </si>
  <si>
    <t>Figura 10. Evolución del total de la actividad enfermera del SCU</t>
  </si>
  <si>
    <t>SCU -E</t>
  </si>
  <si>
    <t>Tabla 4. Evolución pacientes atendidos en el CUE de El Molar</t>
  </si>
  <si>
    <t>CUE</t>
  </si>
  <si>
    <t>Figura 11. Comparativa de la actividad asistencial mensual en el CUE entre 2018 y 2021</t>
  </si>
  <si>
    <t>Tabla 5. Pacientes atendidos por los dispositivos móviles en 2019, 2020 y 2021.</t>
  </si>
  <si>
    <t>PACIENTES ATENDIDOS</t>
  </si>
  <si>
    <t>JL</t>
  </si>
  <si>
    <t>VEHÍCULOS ESPECIALES</t>
  </si>
  <si>
    <t>SVB-PSIQUIÁTRICA</t>
  </si>
  <si>
    <t>SVB</t>
  </si>
  <si>
    <t>UAD-M 2021</t>
  </si>
  <si>
    <t>UAD-E 2021</t>
  </si>
  <si>
    <t>HS 2021</t>
  </si>
  <si>
    <t>UVI 2021</t>
  </si>
  <si>
    <t>VIR 2021</t>
  </si>
  <si>
    <t>UAD-M 2020</t>
  </si>
  <si>
    <t xml:space="preserve">UAD-E 2020 </t>
  </si>
  <si>
    <t xml:space="preserve">HS 2020 </t>
  </si>
  <si>
    <t>UVI 2020</t>
  </si>
  <si>
    <t>VIR 2020</t>
  </si>
  <si>
    <t>UAD-M 2019</t>
  </si>
  <si>
    <t>UAD-E 2019</t>
  </si>
  <si>
    <t>HS 2019</t>
  </si>
  <si>
    <t>UVI 2019</t>
  </si>
  <si>
    <t>VIR 2019</t>
  </si>
  <si>
    <t>Figura 12. Pacientes atendidos en 2019, 2020 y 2021 por SVB.</t>
  </si>
  <si>
    <t xml:space="preserve">F </t>
  </si>
  <si>
    <t xml:space="preserve">J </t>
  </si>
  <si>
    <t>Figura 13. Pacientes atendidos en 2019, 2020 y 2021 por UAD-M y UAD-E.</t>
  </si>
  <si>
    <t>UAD-E 2020</t>
  </si>
  <si>
    <t>*Helicóptero sanitario</t>
  </si>
  <si>
    <t>Tabla 6. Comparativa de los pacientes trasladados en transporte sanitario urgente (TSU) y no urgente (TSNU) en marzo y abril de 2018 a 2021.</t>
  </si>
  <si>
    <t>TSNU</t>
  </si>
  <si>
    <t xml:space="preserve">TSU </t>
  </si>
  <si>
    <t xml:space="preserve">  Año</t>
  </si>
  <si>
    <t>Marzo</t>
  </si>
  <si>
    <t>Abril</t>
  </si>
  <si>
    <t xml:space="preserve">Tabla 7. Vacunación en dispositivos itinerantes  </t>
  </si>
  <si>
    <t xml:space="preserve">                                                               </t>
  </si>
  <si>
    <t>DOSIS 1</t>
  </si>
  <si>
    <t>DOSIS 2</t>
  </si>
  <si>
    <t>DOSIS 3</t>
  </si>
  <si>
    <t>TOTALES</t>
  </si>
  <si>
    <t>ARGANDA DEL REY(17 OCTUBRE)</t>
  </si>
  <si>
    <t>BRUNETE (30 OCTUBRE)</t>
  </si>
  <si>
    <t xml:space="preserve">BUITRAGO DE LOZOYA </t>
  </si>
  <si>
    <t>COLMENAR VIEJO</t>
  </si>
  <si>
    <t>EL MOLAR (23 OCTUBRE)</t>
  </si>
  <si>
    <t>MONCLOA</t>
  </si>
  <si>
    <t>PARLA (17 OCTUBRE )</t>
  </si>
  <si>
    <t>VALDEMORILLO (31 OCTUBRE)</t>
  </si>
  <si>
    <t>SAN MARTIN DE LA VEGA</t>
  </si>
  <si>
    <t>BRUNETE (6 NOVIEMBRE)</t>
  </si>
  <si>
    <t>ARGANDA DEL REY (7 NOVIEMBRE)</t>
  </si>
  <si>
    <t>PARLA (7 NOVIEMBRE)</t>
  </si>
  <si>
    <t>EL MOLAR (13 NOVIEMBRE )</t>
  </si>
  <si>
    <t>TORREJÓN DE ARDOZ (20 noviembre)</t>
  </si>
  <si>
    <t>TORREJÓN DE ARDOZ(21 noviembre)</t>
  </si>
  <si>
    <t>COMITÉ OLÍMPICO INTERNACIONAL</t>
  </si>
  <si>
    <t>PERSONAL SUMMA 112</t>
  </si>
  <si>
    <t>PRIMOVACUNACION CON VACUNA RNAm (Pfizer)</t>
  </si>
  <si>
    <t>DOSIS DE RECUERDO CON RNAm (Pfizer)</t>
  </si>
  <si>
    <t>TRABAJADORES SUMMA 112 VACUNADOS</t>
  </si>
  <si>
    <t>TRABAJADORES SUMMA 112 DOSIS ADICIONAL</t>
  </si>
  <si>
    <t>CONTRATAS</t>
  </si>
  <si>
    <t>TRABAJADORES PRIMOVACUNACION CON 2 DOSIS</t>
  </si>
  <si>
    <t xml:space="preserve">TRABAJADORES CON DOSIS ADICIONAL (3º DOSIS)  </t>
  </si>
  <si>
    <t>Nº TRABAJADORES VACUNADOS EN TOTAL</t>
  </si>
  <si>
    <t>VACUNACIÓN CON 2ª Y 3ª DOSIS</t>
  </si>
  <si>
    <t>2ª dosis</t>
  </si>
  <si>
    <t>3ª dosis</t>
  </si>
  <si>
    <t>SERVITELCO</t>
  </si>
  <si>
    <t>MÉDICOS INTERNOS RESIDENTES</t>
  </si>
  <si>
    <t>--</t>
  </si>
  <si>
    <t>SUMMA 112</t>
  </si>
  <si>
    <t>PROTECCIONES CIVILES</t>
  </si>
  <si>
    <t>VITALIA</t>
  </si>
  <si>
    <t>SASU</t>
  </si>
  <si>
    <t>FERROSER</t>
  </si>
  <si>
    <t>OTROS SERVICIOS</t>
  </si>
  <si>
    <t>SANTA SOFÍA</t>
  </si>
  <si>
    <t>Tabla 8. Inmunización frente a la COVID-19. SPRL SUMMA 112</t>
  </si>
  <si>
    <t>Tabla 9. Vacunación de 2ª y 3ª dosis</t>
  </si>
  <si>
    <t>Tabla 10. Distribución y entrega de EPI a los dispositivos asistenciales</t>
  </si>
  <si>
    <t>EQUIPOS DE PROTECCIÓN INDIVIDUAL (EPI)</t>
  </si>
  <si>
    <t>Mascarillas FFP2/FFP3</t>
  </si>
  <si>
    <t>Batas Impermea- bles /Buzos</t>
  </si>
  <si>
    <t>Gafas Protección Ocular</t>
  </si>
  <si>
    <t>Mascarillas Quirúrgicas</t>
  </si>
  <si>
    <t>&gt;  41.000</t>
  </si>
  <si>
    <t>% VAR 2021-2019</t>
  </si>
  <si>
    <t>Figura 14. Pacientes atendidos en 2019, 2020 y 2021 por UVI y VIR.</t>
  </si>
  <si>
    <t>Figura 15. Pacientes atendidos en 2019, 2020 y 2021 por Helicóptero Sanitario (HS).</t>
  </si>
  <si>
    <t>SCU-E: Unidad de Coordinación de Enfermería</t>
  </si>
  <si>
    <t>SCU: Servicio Coordinador de Urgencias</t>
  </si>
  <si>
    <t>CUE: Centro de Urgencia Extrahospitalaria</t>
  </si>
  <si>
    <t xml:space="preserve"> Fuente: SUMMA 112. SVB: Soporte Vital Básico; UAD-M; Unidad de Atención Domicilia Médica. UAD-E: Unidad de Atención Domiciliaria Enfermería. HS: Helicóptero Sanitario. VIR: Vehículo de Intervención Rápida.</t>
  </si>
  <si>
    <t>SVB: Soporte Vital Básico</t>
  </si>
  <si>
    <t>Unidad de Atención Domicilia Médica. UAD-E: Unidad de Atención Domiciliaria Enfermería</t>
  </si>
  <si>
    <t>VIR: Vehículo de Intervención Rápida.</t>
  </si>
  <si>
    <t>SPRL: Servicio de Prevención de Riesgos Laborales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</si>
</sst>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63"/>
      <name val="Tahoma"/>
      <family val="2"/>
    </font>
    <font>
      <sz val="10"/>
      <color rgb="FF7F7F7F"/>
      <name val="Montserrat SemiBold"/>
    </font>
    <font>
      <sz val="8"/>
      <color rgb="FF7F7F7F"/>
      <name val="Montserrat Medium"/>
    </font>
    <font>
      <b/>
      <sz val="24"/>
      <color rgb="FFC00000"/>
      <name val="Montserrat SemiBold"/>
    </font>
    <font>
      <sz val="10"/>
      <color rgb="FF48C6AF"/>
      <name val="Arial"/>
      <family val="2"/>
    </font>
    <font>
      <b/>
      <sz val="24"/>
      <color theme="1" tint="0.499984740745262"/>
      <name val="Montserrat SemiBold"/>
    </font>
    <font>
      <sz val="10"/>
      <color theme="1" tint="0.499984740745262"/>
      <name val="Arial"/>
      <family val="2"/>
    </font>
    <font>
      <b/>
      <sz val="36"/>
      <color rgb="FF48ACC6"/>
      <name val="Montserrat SemiBold"/>
    </font>
    <font>
      <b/>
      <sz val="28"/>
      <color rgb="FF48ACC6"/>
      <name val="Montserrat SemiBold"/>
    </font>
    <font>
      <sz val="9"/>
      <color rgb="FF7F7F7F"/>
      <name val="Montserrat Medium"/>
    </font>
    <font>
      <b/>
      <sz val="9"/>
      <color rgb="FF7F7F7F"/>
      <name val="Montserrat Medium"/>
    </font>
    <font>
      <sz val="8"/>
      <color rgb="FF7F7F7F"/>
      <name val="Montserrat SemiBold"/>
    </font>
    <font>
      <sz val="8"/>
      <color rgb="FF808080"/>
      <name val="Montserrat Medium"/>
    </font>
    <font>
      <sz val="9"/>
      <color rgb="FF7F7F7F"/>
      <name val="Montserrat SemiBold"/>
    </font>
    <font>
      <sz val="9"/>
      <color rgb="FF4BACC6"/>
      <name val="Montserrat Medium"/>
    </font>
    <font>
      <sz val="8"/>
      <color theme="1" tint="0.499984740745262"/>
      <name val="Montserrat Medium"/>
    </font>
    <font>
      <sz val="9"/>
      <color theme="1" tint="0.499984740745262"/>
      <name val="Montserrat SemiBold"/>
    </font>
    <font>
      <b/>
      <sz val="9"/>
      <color rgb="FF595959"/>
      <name val="Montserrat Medium"/>
    </font>
    <font>
      <sz val="8"/>
      <color rgb="FF595959"/>
      <name val="Montserrat Medium"/>
    </font>
    <font>
      <sz val="9"/>
      <name val="Arial"/>
      <family val="2"/>
    </font>
    <font>
      <b/>
      <sz val="9"/>
      <color rgb="FF7F7F7F"/>
      <name val="Montserrat SemiBold"/>
    </font>
    <font>
      <b/>
      <sz val="9"/>
      <name val="Arial"/>
      <family val="2"/>
    </font>
    <font>
      <i/>
      <sz val="8"/>
      <color rgb="FF7F7F7F"/>
      <name val="Montserrat SemiBold"/>
    </font>
    <font>
      <i/>
      <sz val="8"/>
      <color rgb="FF7F7F7F"/>
      <name val="Montserrat Medium"/>
    </font>
    <font>
      <sz val="10"/>
      <name val="Montserrat Medium"/>
    </font>
    <font>
      <sz val="9"/>
      <color rgb="FF595959"/>
      <name val="Montserrat SemiBold"/>
    </font>
    <font>
      <sz val="10"/>
      <color rgb="FF4BACC6"/>
      <name val="Montserrat SemiBold"/>
    </font>
    <font>
      <sz val="10"/>
      <color rgb="FF595959"/>
      <name val="Montserrat SemiBold"/>
    </font>
    <font>
      <sz val="9"/>
      <color rgb="FF595959"/>
      <name val="Montserrat Medium"/>
    </font>
    <font>
      <sz val="8"/>
      <color rgb="FF4BACC6"/>
      <name val="Montserrat Medium"/>
    </font>
    <font>
      <b/>
      <sz val="10"/>
      <color rgb="FF595959"/>
      <name val="Montserrat Medium"/>
    </font>
    <font>
      <b/>
      <sz val="8"/>
      <color rgb="FF595959"/>
      <name val="Montserrat Medium"/>
    </font>
    <font>
      <sz val="8"/>
      <color rgb="FF31849B"/>
      <name val="Montserrat Medium"/>
    </font>
    <font>
      <b/>
      <sz val="9"/>
      <color rgb="FF31849B"/>
      <name val="Montserrat Medium"/>
    </font>
    <font>
      <sz val="9"/>
      <color rgb="FF4BACC6"/>
      <name val="Montserrat SemiBold"/>
    </font>
  </fonts>
  <fills count="6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/>
      <bottom style="medium">
        <color rgb="FFB6DDE8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5" fillId="0" borderId="0" xfId="0" applyFont="1" applyBorder="1"/>
    <xf numFmtId="0" fontId="6" fillId="0" borderId="0" xfId="0" applyFont="1" applyAlignment="1">
      <alignment horizontal="left" vertical="center"/>
    </xf>
    <xf numFmtId="0" fontId="0" fillId="0" borderId="0" xfId="0" applyFill="1" applyBorder="1"/>
    <xf numFmtId="0" fontId="9" fillId="0" borderId="0" xfId="0" applyFont="1" applyFill="1" applyBorder="1"/>
    <xf numFmtId="0" fontId="11" fillId="0" borderId="0" xfId="0" applyFont="1" applyFill="1" applyBorder="1"/>
    <xf numFmtId="3" fontId="7" fillId="0" borderId="2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7" fillId="0" borderId="2" xfId="0" applyFont="1" applyBorder="1" applyAlignment="1">
      <alignment horizontal="righ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10" fontId="7" fillId="0" borderId="2" xfId="0" applyNumberFormat="1" applyFont="1" applyBorder="1" applyAlignment="1">
      <alignment horizontal="right" vertical="center"/>
    </xf>
    <xf numFmtId="0" fontId="15" fillId="3" borderId="2" xfId="0" applyFont="1" applyFill="1" applyBorder="1" applyAlignment="1">
      <alignment horizontal="left" vertical="center" wrapText="1"/>
    </xf>
    <xf numFmtId="3" fontId="16" fillId="3" borderId="2" xfId="0" applyNumberFormat="1" applyFont="1" applyFill="1" applyBorder="1" applyAlignment="1">
      <alignment horizontal="right" vertical="center" wrapText="1"/>
    </xf>
    <xf numFmtId="10" fontId="16" fillId="3" borderId="2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right" vertical="center"/>
    </xf>
    <xf numFmtId="9" fontId="7" fillId="0" borderId="2" xfId="0" applyNumberFormat="1" applyFont="1" applyBorder="1" applyAlignment="1">
      <alignment horizontal="right" vertical="center" wrapText="1"/>
    </xf>
    <xf numFmtId="0" fontId="18" fillId="2" borderId="1" xfId="0" applyFont="1" applyFill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6" fillId="0" borderId="0" xfId="0" applyFont="1" applyAlignment="1">
      <alignment vertical="top"/>
    </xf>
    <xf numFmtId="0" fontId="20" fillId="0" borderId="2" xfId="0" applyFont="1" applyBorder="1" applyAlignment="1">
      <alignment horizontal="right" vertical="center"/>
    </xf>
    <xf numFmtId="9" fontId="0" fillId="0" borderId="0" xfId="4" applyFont="1"/>
    <xf numFmtId="0" fontId="15" fillId="2" borderId="0" xfId="0" applyFont="1" applyFill="1" applyBorder="1" applyAlignment="1">
      <alignment horizontal="left" vertical="center" wrapText="1"/>
    </xf>
    <xf numFmtId="0" fontId="20" fillId="0" borderId="0" xfId="0" applyFont="1" applyBorder="1" applyAlignment="1">
      <alignment horizontal="right" vertical="center"/>
    </xf>
    <xf numFmtId="3" fontId="7" fillId="0" borderId="2" xfId="0" applyNumberFormat="1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/>
    </xf>
    <xf numFmtId="3" fontId="14" fillId="3" borderId="2" xfId="0" applyNumberFormat="1" applyFont="1" applyFill="1" applyBorder="1" applyAlignment="1">
      <alignment horizontal="center" vertical="center" wrapText="1"/>
    </xf>
    <xf numFmtId="10" fontId="14" fillId="3" borderId="2" xfId="0" applyNumberFormat="1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left" vertical="center"/>
    </xf>
    <xf numFmtId="0" fontId="15" fillId="5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3" fontId="23" fillId="0" borderId="2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24" fillId="0" borderId="0" xfId="0" applyFont="1"/>
    <xf numFmtId="0" fontId="18" fillId="2" borderId="2" xfId="0" applyFont="1" applyFill="1" applyBorder="1" applyAlignment="1">
      <alignment horizontal="left" vertical="center"/>
    </xf>
    <xf numFmtId="0" fontId="18" fillId="2" borderId="2" xfId="0" applyFont="1" applyFill="1" applyBorder="1" applyAlignment="1">
      <alignment horizontal="center" vertical="center"/>
    </xf>
    <xf numFmtId="0" fontId="14" fillId="0" borderId="0" xfId="0" applyFont="1" applyAlignment="1">
      <alignment horizontal="justify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14" fillId="4" borderId="2" xfId="0" applyFont="1" applyFill="1" applyBorder="1" applyAlignment="1">
      <alignment vertical="center"/>
    </xf>
    <xf numFmtId="0" fontId="14" fillId="0" borderId="2" xfId="0" applyFont="1" applyBorder="1" applyAlignment="1">
      <alignment horizontal="justify" vertical="center" wrapText="1"/>
    </xf>
    <xf numFmtId="0" fontId="14" fillId="3" borderId="2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/>
    </xf>
    <xf numFmtId="0" fontId="26" fillId="0" borderId="0" xfId="0" applyFont="1"/>
    <xf numFmtId="3" fontId="20" fillId="0" borderId="2" xfId="0" applyNumberFormat="1" applyFont="1" applyBorder="1" applyAlignment="1">
      <alignment horizontal="right" vertical="center"/>
    </xf>
    <xf numFmtId="3" fontId="21" fillId="5" borderId="2" xfId="0" applyNumberFormat="1" applyFont="1" applyFill="1" applyBorder="1" applyAlignment="1">
      <alignment horizontal="right" vertical="center"/>
    </xf>
    <xf numFmtId="3" fontId="14" fillId="0" borderId="2" xfId="0" applyNumberFormat="1" applyFont="1" applyBorder="1" applyAlignment="1">
      <alignment horizontal="right" vertical="center"/>
    </xf>
    <xf numFmtId="3" fontId="14" fillId="4" borderId="2" xfId="0" applyNumberFormat="1" applyFont="1" applyFill="1" applyBorder="1" applyAlignment="1">
      <alignment horizontal="right" vertical="center"/>
    </xf>
    <xf numFmtId="3" fontId="15" fillId="0" borderId="2" xfId="0" applyNumberFormat="1" applyFont="1" applyBorder="1" applyAlignment="1">
      <alignment horizontal="right" vertical="center"/>
    </xf>
    <xf numFmtId="3" fontId="15" fillId="4" borderId="2" xfId="0" applyNumberFormat="1" applyFont="1" applyFill="1" applyBorder="1" applyAlignment="1">
      <alignment horizontal="right" vertical="center"/>
    </xf>
    <xf numFmtId="3" fontId="15" fillId="3" borderId="2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0" fontId="32" fillId="4" borderId="2" xfId="0" applyFont="1" applyFill="1" applyBorder="1" applyAlignment="1">
      <alignment horizontal="center" vertical="center"/>
    </xf>
    <xf numFmtId="3" fontId="33" fillId="0" borderId="2" xfId="0" applyNumberFormat="1" applyFont="1" applyBorder="1" applyAlignment="1">
      <alignment horizontal="center" vertical="center"/>
    </xf>
    <xf numFmtId="3" fontId="33" fillId="4" borderId="2" xfId="0" applyNumberFormat="1" applyFont="1" applyFill="1" applyBorder="1" applyAlignment="1">
      <alignment horizontal="center" vertical="center"/>
    </xf>
    <xf numFmtId="0" fontId="31" fillId="0" borderId="2" xfId="0" applyFont="1" applyBorder="1" applyAlignment="1">
      <alignment horizontal="left" vertical="center"/>
    </xf>
    <xf numFmtId="0" fontId="22" fillId="2" borderId="3" xfId="0" applyFont="1" applyFill="1" applyBorder="1" applyAlignment="1">
      <alignment horizontal="center" vertical="center"/>
    </xf>
    <xf numFmtId="0" fontId="34" fillId="0" borderId="3" xfId="0" applyFont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33" fillId="2" borderId="3" xfId="0" applyFont="1" applyFill="1" applyBorder="1" applyAlignment="1">
      <alignment horizontal="left" vertical="center"/>
    </xf>
    <xf numFmtId="0" fontId="35" fillId="2" borderId="1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right" vertical="center" wrapText="1"/>
    </xf>
    <xf numFmtId="3" fontId="15" fillId="3" borderId="2" xfId="0" applyNumberFormat="1" applyFont="1" applyFill="1" applyBorder="1" applyAlignment="1">
      <alignment horizontal="right" vertical="center" wrapText="1"/>
    </xf>
    <xf numFmtId="0" fontId="35" fillId="2" borderId="1" xfId="0" applyFont="1" applyFill="1" applyBorder="1" applyAlignment="1">
      <alignment horizontal="left" vertical="center" wrapText="1"/>
    </xf>
    <xf numFmtId="0" fontId="37" fillId="0" borderId="2" xfId="0" applyFont="1" applyBorder="1" applyAlignment="1">
      <alignment horizontal="left" vertical="center" wrapText="1"/>
    </xf>
    <xf numFmtId="0" fontId="35" fillId="2" borderId="2" xfId="0" applyFont="1" applyFill="1" applyBorder="1" applyAlignment="1">
      <alignment horizontal="left" vertical="center" wrapText="1"/>
    </xf>
    <xf numFmtId="0" fontId="38" fillId="3" borderId="2" xfId="0" applyFont="1" applyFill="1" applyBorder="1" applyAlignment="1">
      <alignment horizontal="left" vertical="center" wrapText="1"/>
    </xf>
    <xf numFmtId="0" fontId="36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left" vertical="center" wrapText="1"/>
    </xf>
    <xf numFmtId="0" fontId="18" fillId="0" borderId="2" xfId="0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0" fontId="39" fillId="0" borderId="2" xfId="0" applyFont="1" applyBorder="1" applyAlignment="1">
      <alignment horizontal="left" vertical="center" wrapText="1"/>
    </xf>
    <xf numFmtId="0" fontId="17" fillId="0" borderId="0" xfId="0" applyFont="1"/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</cellXfs>
  <cellStyles count="5">
    <cellStyle name="Normal" xfId="0" builtinId="0"/>
    <cellStyle name="Normal 2" xfId="1"/>
    <cellStyle name="Normal 3" xfId="3"/>
    <cellStyle name="Normal 5" xfId="2"/>
    <cellStyle name="Porcentaje 2" xfId="4"/>
  </cellStyles>
  <dxfs count="0"/>
  <tableStyles count="0" defaultTableStyle="TableStyleMedium9" defaultPivotStyle="PivotStyleLight16"/>
  <colors>
    <mruColors>
      <color rgb="FF48ACC6"/>
      <color rgb="FF48C6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s-ES" b="0"/>
              <a:t>ALERTAS SALUD PÚBLICA </a:t>
            </a:r>
          </a:p>
        </c:rich>
      </c:tx>
      <c:layout>
        <c:manualLayout>
          <c:xMode val="edge"/>
          <c:yMode val="edge"/>
          <c:x val="0.32465319809710258"/>
          <c:y val="8.69565659131318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423840769903762"/>
          <c:y val="4.3017658845404337E-2"/>
          <c:w val="0.87109492563429569"/>
          <c:h val="0.8800932863393125"/>
        </c:manualLayout>
      </c:layout>
      <c:lineChart>
        <c:grouping val="standard"/>
        <c:varyColors val="0"/>
        <c:ser>
          <c:idx val="0"/>
          <c:order val="0"/>
          <c:tx>
            <c:v>2021</c:v>
          </c:tx>
          <c:marker>
            <c:symbol val="none"/>
          </c:marker>
          <c:cat>
            <c:strLit>
              <c:ptCount val="12"/>
              <c:pt idx="0">
                <c:v>E</c:v>
              </c:pt>
              <c:pt idx="1">
                <c:v>F</c:v>
              </c:pt>
              <c:pt idx="2">
                <c:v>M</c:v>
              </c:pt>
              <c:pt idx="3">
                <c:v>A</c:v>
              </c:pt>
              <c:pt idx="4">
                <c:v>M</c:v>
              </c:pt>
              <c:pt idx="5">
                <c:v>J</c:v>
              </c:pt>
              <c:pt idx="6">
                <c:v>J</c:v>
              </c:pt>
              <c:pt idx="7">
                <c:v>A</c:v>
              </c:pt>
              <c:pt idx="8">
                <c:v>S</c:v>
              </c:pt>
              <c:pt idx="9">
                <c:v>O</c:v>
              </c:pt>
              <c:pt idx="10">
                <c:v>N</c:v>
              </c:pt>
              <c:pt idx="11">
                <c:v>D</c:v>
              </c:pt>
            </c:strLit>
          </c:cat>
          <c:val>
            <c:numLit>
              <c:formatCode>General</c:formatCode>
              <c:ptCount val="12"/>
              <c:pt idx="0">
                <c:v>2441</c:v>
              </c:pt>
              <c:pt idx="1">
                <c:v>1035</c:v>
              </c:pt>
              <c:pt idx="2">
                <c:v>888</c:v>
              </c:pt>
              <c:pt idx="3">
                <c:v>1473</c:v>
              </c:pt>
              <c:pt idx="4">
                <c:v>1330</c:v>
              </c:pt>
              <c:pt idx="5">
                <c:v>443</c:v>
              </c:pt>
              <c:pt idx="6">
                <c:v>1969</c:v>
              </c:pt>
              <c:pt idx="7">
                <c:v>588</c:v>
              </c:pt>
              <c:pt idx="8">
                <c:v>172</c:v>
              </c:pt>
              <c:pt idx="9">
                <c:v>128</c:v>
              </c:pt>
              <c:pt idx="10">
                <c:v>234</c:v>
              </c:pt>
              <c:pt idx="11">
                <c:v>1656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548-4C7B-8662-C766C3300BE4}"/>
            </c:ext>
          </c:extLst>
        </c:ser>
        <c:ser>
          <c:idx val="1"/>
          <c:order val="1"/>
          <c:tx>
            <c:v>2020</c:v>
          </c:tx>
          <c:marker>
            <c:symbol val="none"/>
          </c:marker>
          <c:cat>
            <c:strLit>
              <c:ptCount val="12"/>
              <c:pt idx="0">
                <c:v>E</c:v>
              </c:pt>
              <c:pt idx="1">
                <c:v>F</c:v>
              </c:pt>
              <c:pt idx="2">
                <c:v>M</c:v>
              </c:pt>
              <c:pt idx="3">
                <c:v>A</c:v>
              </c:pt>
              <c:pt idx="4">
                <c:v>M</c:v>
              </c:pt>
              <c:pt idx="5">
                <c:v>J</c:v>
              </c:pt>
              <c:pt idx="6">
                <c:v>J</c:v>
              </c:pt>
              <c:pt idx="7">
                <c:v>A</c:v>
              </c:pt>
              <c:pt idx="8">
                <c:v>S</c:v>
              </c:pt>
              <c:pt idx="9">
                <c:v>O</c:v>
              </c:pt>
              <c:pt idx="10">
                <c:v>N</c:v>
              </c:pt>
              <c:pt idx="11">
                <c:v>D</c:v>
              </c:pt>
            </c:strLit>
          </c:cat>
          <c:val>
            <c:numLit>
              <c:formatCode>General</c:formatCode>
              <c:ptCount val="12"/>
              <c:pt idx="0">
                <c:v>57</c:v>
              </c:pt>
              <c:pt idx="1">
                <c:v>1700</c:v>
              </c:pt>
              <c:pt idx="2">
                <c:v>20338</c:v>
              </c:pt>
              <c:pt idx="3">
                <c:v>2819</c:v>
              </c:pt>
              <c:pt idx="4">
                <c:v>312</c:v>
              </c:pt>
              <c:pt idx="5">
                <c:v>283</c:v>
              </c:pt>
              <c:pt idx="6">
                <c:v>824</c:v>
              </c:pt>
              <c:pt idx="7">
                <c:v>3614</c:v>
              </c:pt>
              <c:pt idx="8">
                <c:v>3023</c:v>
              </c:pt>
              <c:pt idx="9">
                <c:v>1585</c:v>
              </c:pt>
              <c:pt idx="10">
                <c:v>1258</c:v>
              </c:pt>
              <c:pt idx="11">
                <c:v>2262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1548-4C7B-8662-C766C3300BE4}"/>
            </c:ext>
          </c:extLst>
        </c:ser>
        <c:ser>
          <c:idx val="2"/>
          <c:order val="2"/>
          <c:tx>
            <c:v>2019</c:v>
          </c:tx>
          <c:marker>
            <c:symbol val="none"/>
          </c:marker>
          <c:cat>
            <c:strLit>
              <c:ptCount val="12"/>
              <c:pt idx="0">
                <c:v>E</c:v>
              </c:pt>
              <c:pt idx="1">
                <c:v>F</c:v>
              </c:pt>
              <c:pt idx="2">
                <c:v>M</c:v>
              </c:pt>
              <c:pt idx="3">
                <c:v>A</c:v>
              </c:pt>
              <c:pt idx="4">
                <c:v>M</c:v>
              </c:pt>
              <c:pt idx="5">
                <c:v>J</c:v>
              </c:pt>
              <c:pt idx="6">
                <c:v>J</c:v>
              </c:pt>
              <c:pt idx="7">
                <c:v>A</c:v>
              </c:pt>
              <c:pt idx="8">
                <c:v>S</c:v>
              </c:pt>
              <c:pt idx="9">
                <c:v>O</c:v>
              </c:pt>
              <c:pt idx="10">
                <c:v>N</c:v>
              </c:pt>
              <c:pt idx="11">
                <c:v>D</c:v>
              </c:pt>
            </c:strLit>
          </c:cat>
          <c:val>
            <c:numLit>
              <c:formatCode>General</c:formatCode>
              <c:ptCount val="12"/>
              <c:pt idx="0">
                <c:v>16</c:v>
              </c:pt>
              <c:pt idx="1">
                <c:v>22</c:v>
              </c:pt>
              <c:pt idx="2">
                <c:v>15</c:v>
              </c:pt>
              <c:pt idx="3">
                <c:v>25</c:v>
              </c:pt>
              <c:pt idx="4">
                <c:v>42</c:v>
              </c:pt>
              <c:pt idx="5">
                <c:v>44</c:v>
              </c:pt>
              <c:pt idx="6">
                <c:v>21</c:v>
              </c:pt>
              <c:pt idx="7">
                <c:v>25</c:v>
              </c:pt>
              <c:pt idx="8">
                <c:v>28</c:v>
              </c:pt>
              <c:pt idx="9">
                <c:v>20</c:v>
              </c:pt>
              <c:pt idx="10">
                <c:v>24</c:v>
              </c:pt>
              <c:pt idx="11">
                <c:v>17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1548-4C7B-8662-C766C3300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732736"/>
        <c:axId val="123734272"/>
      </c:lineChart>
      <c:catAx>
        <c:axId val="1237327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23734272"/>
        <c:crosses val="autoZero"/>
        <c:auto val="1"/>
        <c:lblAlgn val="ctr"/>
        <c:lblOffset val="100"/>
        <c:noMultiLvlLbl val="0"/>
      </c:catAx>
      <c:valAx>
        <c:axId val="123734272"/>
        <c:scaling>
          <c:orientation val="minMax"/>
          <c:max val="21000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23732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4183975876414824"/>
          <c:y val="0.20951002341846828"/>
          <c:w val="0.54427133903766645"/>
          <c:h val="0.1124579459012568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666749</xdr:colOff>
      <xdr:row>3</xdr:row>
      <xdr:rowOff>130969</xdr:rowOff>
    </xdr:from>
    <xdr:to>
      <xdr:col>26</xdr:col>
      <xdr:colOff>404812</xdr:colOff>
      <xdr:row>5</xdr:row>
      <xdr:rowOff>35719</xdr:rowOff>
    </xdr:to>
    <xdr:graphicFrame macro="">
      <xdr:nvGraphicFramePr>
        <xdr:cNvPr id="3" name="4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92D050"/>
  </sheetPr>
  <dimension ref="A3:H24"/>
  <sheetViews>
    <sheetView showGridLines="0" tabSelected="1" workbookViewId="0">
      <selection activeCell="D20" sqref="D20"/>
    </sheetView>
  </sheetViews>
  <sheetFormatPr baseColWidth="10" defaultRowHeight="12.75" x14ac:dyDescent="0.2"/>
  <cols>
    <col min="1" max="3" width="11.42578125" style="3"/>
    <col min="4" max="4" width="69.140625" style="3" customWidth="1"/>
    <col min="5" max="7" width="11.42578125" style="3"/>
  </cols>
  <sheetData>
    <row r="3" spans="1:8" x14ac:dyDescent="0.2">
      <c r="B3" s="4"/>
    </row>
    <row r="4" spans="1:8" ht="54" x14ac:dyDescent="0.2">
      <c r="A4" s="88" t="s">
        <v>1</v>
      </c>
      <c r="B4" s="88"/>
      <c r="C4" s="88"/>
      <c r="D4" s="88"/>
      <c r="E4" s="88"/>
      <c r="F4" s="88"/>
      <c r="G4" s="88"/>
    </row>
    <row r="5" spans="1:8" x14ac:dyDescent="0.2">
      <c r="A5" s="7"/>
      <c r="B5" s="7"/>
      <c r="C5" s="7"/>
      <c r="D5" s="7"/>
      <c r="E5" s="7"/>
      <c r="F5" s="7"/>
      <c r="G5" s="7"/>
    </row>
    <row r="6" spans="1:8" x14ac:dyDescent="0.2">
      <c r="A6" s="7"/>
      <c r="B6" s="7"/>
      <c r="C6" s="7"/>
      <c r="D6" s="7"/>
      <c r="E6" s="7"/>
      <c r="F6" s="7"/>
      <c r="G6" s="7"/>
    </row>
    <row r="7" spans="1:8" x14ac:dyDescent="0.2">
      <c r="A7" s="7"/>
      <c r="B7" s="7"/>
      <c r="C7" s="7"/>
      <c r="D7" s="7"/>
      <c r="E7" s="7"/>
      <c r="F7" s="7"/>
      <c r="G7" s="7"/>
    </row>
    <row r="8" spans="1:8" x14ac:dyDescent="0.2">
      <c r="A8" s="7"/>
      <c r="B8" s="7"/>
      <c r="C8" s="7"/>
      <c r="D8" s="7"/>
      <c r="E8" s="7"/>
      <c r="F8" s="7"/>
      <c r="G8" s="7"/>
    </row>
    <row r="9" spans="1:8" x14ac:dyDescent="0.2">
      <c r="A9" s="7"/>
      <c r="B9" s="7"/>
      <c r="C9" s="7"/>
      <c r="D9" s="7"/>
      <c r="E9" s="7"/>
      <c r="F9" s="7"/>
      <c r="G9" s="7"/>
    </row>
    <row r="10" spans="1:8" ht="42" x14ac:dyDescent="0.2">
      <c r="A10" s="89" t="s">
        <v>2</v>
      </c>
      <c r="B10" s="89"/>
      <c r="C10" s="89"/>
      <c r="D10" s="89"/>
      <c r="E10" s="89"/>
      <c r="F10" s="89"/>
      <c r="G10" s="89"/>
    </row>
    <row r="11" spans="1:8" x14ac:dyDescent="0.2">
      <c r="A11" s="6"/>
      <c r="B11" s="6"/>
      <c r="C11" s="6"/>
      <c r="D11" s="6"/>
      <c r="E11" s="6"/>
      <c r="F11" s="6"/>
      <c r="G11" s="6"/>
    </row>
    <row r="12" spans="1:8" x14ac:dyDescent="0.2">
      <c r="A12" s="6"/>
      <c r="B12" s="6"/>
      <c r="C12" s="6"/>
      <c r="D12" s="6"/>
      <c r="E12" s="6"/>
      <c r="F12" s="6"/>
      <c r="G12" s="6"/>
    </row>
    <row r="13" spans="1:8" x14ac:dyDescent="0.2">
      <c r="A13" s="6"/>
      <c r="B13" s="6"/>
      <c r="C13" s="6"/>
      <c r="D13" s="6"/>
      <c r="E13" s="6"/>
      <c r="F13" s="6"/>
      <c r="G13" s="6"/>
    </row>
    <row r="14" spans="1:8" ht="36" x14ac:dyDescent="0.2">
      <c r="A14" s="90" t="s">
        <v>3</v>
      </c>
      <c r="B14" s="90"/>
      <c r="C14" s="90"/>
      <c r="D14" s="90"/>
      <c r="E14" s="90"/>
      <c r="F14" s="90"/>
      <c r="G14" s="90"/>
      <c r="H14" s="1"/>
    </row>
    <row r="15" spans="1:8" x14ac:dyDescent="0.2">
      <c r="A15" s="8"/>
      <c r="B15" s="8"/>
      <c r="C15" s="8"/>
      <c r="D15" s="8"/>
      <c r="E15" s="8"/>
      <c r="F15" s="8"/>
      <c r="G15" s="8"/>
    </row>
    <row r="16" spans="1:8" x14ac:dyDescent="0.2">
      <c r="A16" s="8"/>
      <c r="B16" s="8"/>
      <c r="C16" s="8"/>
      <c r="D16" s="8"/>
      <c r="E16" s="8"/>
      <c r="F16" s="8"/>
      <c r="G16" s="8"/>
    </row>
    <row r="17" spans="1:8" x14ac:dyDescent="0.2">
      <c r="A17" s="8"/>
      <c r="B17" s="8"/>
      <c r="C17" s="8"/>
      <c r="D17" s="8"/>
      <c r="E17" s="8"/>
      <c r="F17" s="8"/>
      <c r="G17" s="8"/>
    </row>
    <row r="18" spans="1:8" ht="90.75" customHeight="1" x14ac:dyDescent="0.2">
      <c r="A18" s="91" t="s">
        <v>4</v>
      </c>
      <c r="B18" s="90"/>
      <c r="C18" s="90"/>
      <c r="D18" s="90"/>
      <c r="E18" s="90"/>
      <c r="F18" s="90"/>
      <c r="G18" s="90"/>
      <c r="H18" s="2"/>
    </row>
    <row r="19" spans="1:8" x14ac:dyDescent="0.2">
      <c r="A19" s="6"/>
      <c r="B19" s="6"/>
      <c r="C19" s="6"/>
      <c r="D19" s="6"/>
      <c r="E19" s="6"/>
      <c r="F19" s="6"/>
      <c r="G19" s="6"/>
    </row>
    <row r="20" spans="1:8" x14ac:dyDescent="0.2">
      <c r="A20" s="6"/>
      <c r="B20" s="6"/>
      <c r="C20" s="6"/>
      <c r="D20" s="6"/>
      <c r="E20" s="6"/>
      <c r="F20" s="6"/>
      <c r="G20" s="6"/>
    </row>
    <row r="21" spans="1:8" x14ac:dyDescent="0.2">
      <c r="A21" s="6"/>
      <c r="B21" s="6"/>
      <c r="C21" s="6"/>
      <c r="D21" s="6"/>
      <c r="E21" s="6"/>
      <c r="F21" s="6"/>
      <c r="G21" s="6"/>
    </row>
    <row r="22" spans="1:8" x14ac:dyDescent="0.2">
      <c r="A22" s="6"/>
      <c r="B22" s="6"/>
      <c r="C22" s="6"/>
      <c r="D22" s="6"/>
      <c r="E22" s="6"/>
      <c r="F22" s="6"/>
      <c r="G22" s="6"/>
    </row>
    <row r="23" spans="1:8" x14ac:dyDescent="0.2">
      <c r="A23" s="6"/>
      <c r="B23" s="6"/>
      <c r="C23" s="6"/>
      <c r="D23" s="6"/>
      <c r="E23" s="6"/>
      <c r="F23" s="6"/>
      <c r="G23" s="6"/>
    </row>
    <row r="24" spans="1:8" x14ac:dyDescent="0.2">
      <c r="A24" s="6"/>
      <c r="B24" s="6"/>
      <c r="C24" s="6"/>
      <c r="D24" s="6"/>
      <c r="E24" s="6"/>
      <c r="F24" s="6"/>
      <c r="G24" s="6"/>
    </row>
  </sheetData>
  <mergeCells count="4">
    <mergeCell ref="A4:G4"/>
    <mergeCell ref="A10:G10"/>
    <mergeCell ref="A14:G14"/>
    <mergeCell ref="A18:G18"/>
  </mergeCells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25"/>
  <sheetViews>
    <sheetView topLeftCell="A7" workbookViewId="0">
      <selection activeCell="E7" sqref="E7"/>
    </sheetView>
  </sheetViews>
  <sheetFormatPr baseColWidth="10" defaultRowHeight="12.75" x14ac:dyDescent="0.2"/>
  <cols>
    <col min="1" max="1" width="31.42578125" customWidth="1"/>
  </cols>
  <sheetData>
    <row r="1" spans="1:13" ht="15" x14ac:dyDescent="0.2">
      <c r="A1" s="5" t="s">
        <v>33</v>
      </c>
    </row>
    <row r="2" spans="1:13" ht="13.5" thickBot="1" x14ac:dyDescent="0.25"/>
    <row r="3" spans="1:13" ht="14.25" thickBot="1" x14ac:dyDescent="0.25">
      <c r="A3" s="18" t="s">
        <v>34</v>
      </c>
      <c r="B3" s="92">
        <v>2021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3" ht="30.75" customHeight="1" thickBot="1" x14ac:dyDescent="0.25">
      <c r="A4" s="18" t="s">
        <v>35</v>
      </c>
      <c r="B4" s="21" t="s">
        <v>12</v>
      </c>
      <c r="C4" s="20" t="s">
        <v>13</v>
      </c>
      <c r="D4" s="21" t="s">
        <v>14</v>
      </c>
      <c r="E4" s="21" t="s">
        <v>15</v>
      </c>
      <c r="F4" s="21" t="s">
        <v>14</v>
      </c>
      <c r="G4" s="20" t="s">
        <v>16</v>
      </c>
      <c r="H4" s="21" t="s">
        <v>16</v>
      </c>
      <c r="I4" s="21" t="s">
        <v>15</v>
      </c>
      <c r="J4" s="21" t="s">
        <v>17</v>
      </c>
      <c r="K4" s="20" t="s">
        <v>18</v>
      </c>
      <c r="L4" s="21" t="s">
        <v>19</v>
      </c>
      <c r="M4" s="21" t="s">
        <v>20</v>
      </c>
    </row>
    <row r="5" spans="1:13" ht="20.100000000000001" customHeight="1" thickBot="1" x14ac:dyDescent="0.25">
      <c r="A5" s="18" t="s">
        <v>36</v>
      </c>
      <c r="B5" s="27">
        <v>21939</v>
      </c>
      <c r="C5" s="27">
        <v>14614</v>
      </c>
      <c r="D5" s="27">
        <v>15074</v>
      </c>
      <c r="E5" s="27">
        <v>15846</v>
      </c>
      <c r="F5" s="27">
        <v>15792</v>
      </c>
      <c r="G5" s="27">
        <v>13139</v>
      </c>
      <c r="H5" s="27">
        <v>16047</v>
      </c>
      <c r="I5" s="27">
        <v>13943</v>
      </c>
      <c r="J5" s="27">
        <v>12522</v>
      </c>
      <c r="K5" s="27">
        <v>14988</v>
      </c>
      <c r="L5" s="27">
        <v>15218</v>
      </c>
      <c r="M5" s="27">
        <v>21494</v>
      </c>
    </row>
    <row r="6" spans="1:13" ht="20.100000000000001" customHeight="1" thickBot="1" x14ac:dyDescent="0.25">
      <c r="A6" s="18" t="s">
        <v>37</v>
      </c>
      <c r="B6" s="27">
        <v>41151</v>
      </c>
      <c r="C6" s="27">
        <v>28256</v>
      </c>
      <c r="D6" s="27">
        <v>31129</v>
      </c>
      <c r="E6" s="27">
        <v>33150</v>
      </c>
      <c r="F6" s="27">
        <v>33023</v>
      </c>
      <c r="G6" s="27">
        <v>30291</v>
      </c>
      <c r="H6" s="27">
        <v>33977</v>
      </c>
      <c r="I6" s="27">
        <v>31810</v>
      </c>
      <c r="J6" s="27">
        <v>28494</v>
      </c>
      <c r="K6" s="27">
        <v>30560</v>
      </c>
      <c r="L6" s="27">
        <v>32122</v>
      </c>
      <c r="M6" s="27">
        <v>45160</v>
      </c>
    </row>
    <row r="7" spans="1:13" ht="20.100000000000001" customHeight="1" thickBot="1" x14ac:dyDescent="0.25">
      <c r="A7" s="18" t="s">
        <v>38</v>
      </c>
      <c r="B7" s="27">
        <v>28701</v>
      </c>
      <c r="C7" s="27">
        <v>21530</v>
      </c>
      <c r="D7" s="27">
        <v>25121</v>
      </c>
      <c r="E7" s="27">
        <v>26832</v>
      </c>
      <c r="F7" s="27">
        <v>26410</v>
      </c>
      <c r="G7" s="27">
        <v>23527</v>
      </c>
      <c r="H7" s="27">
        <v>24840</v>
      </c>
      <c r="I7" s="27">
        <v>23667</v>
      </c>
      <c r="J7" s="27">
        <v>21258</v>
      </c>
      <c r="K7" s="27">
        <v>22824</v>
      </c>
      <c r="L7" s="27">
        <v>22874</v>
      </c>
      <c r="M7" s="27">
        <v>28860</v>
      </c>
    </row>
    <row r="8" spans="1:13" ht="20.100000000000001" customHeight="1" thickBot="1" x14ac:dyDescent="0.25">
      <c r="A8" s="18" t="s">
        <v>39</v>
      </c>
      <c r="B8" s="27">
        <v>6414</v>
      </c>
      <c r="C8" s="27">
        <v>3805</v>
      </c>
      <c r="D8" s="27">
        <v>4459</v>
      </c>
      <c r="E8" s="27">
        <v>5097</v>
      </c>
      <c r="F8" s="27">
        <v>5415</v>
      </c>
      <c r="G8" s="27">
        <v>4368</v>
      </c>
      <c r="H8" s="27">
        <v>5622</v>
      </c>
      <c r="I8" s="27">
        <v>4008</v>
      </c>
      <c r="J8" s="27">
        <v>3681</v>
      </c>
      <c r="K8" s="27">
        <v>4377</v>
      </c>
      <c r="L8" s="27">
        <v>4312</v>
      </c>
      <c r="M8" s="27">
        <v>6246</v>
      </c>
    </row>
    <row r="9" spans="1:13" ht="20.100000000000001" customHeight="1" x14ac:dyDescent="0.2">
      <c r="M9">
        <v>101760</v>
      </c>
    </row>
    <row r="10" spans="1:13" ht="20.100000000000001" customHeight="1" thickBot="1" x14ac:dyDescent="0.25"/>
    <row r="11" spans="1:13" ht="20.100000000000001" customHeight="1" thickBot="1" x14ac:dyDescent="0.25">
      <c r="A11" s="18" t="s">
        <v>34</v>
      </c>
      <c r="B11" s="92">
        <v>2020</v>
      </c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</row>
    <row r="12" spans="1:13" ht="20.100000000000001" customHeight="1" thickBot="1" x14ac:dyDescent="0.25">
      <c r="A12" s="18" t="s">
        <v>35</v>
      </c>
      <c r="B12" s="21" t="s">
        <v>12</v>
      </c>
      <c r="C12" s="20" t="s">
        <v>13</v>
      </c>
      <c r="D12" s="21" t="s">
        <v>14</v>
      </c>
      <c r="E12" s="21" t="s">
        <v>15</v>
      </c>
      <c r="F12" s="21" t="s">
        <v>14</v>
      </c>
      <c r="G12" s="20" t="s">
        <v>16</v>
      </c>
      <c r="H12" s="21" t="s">
        <v>16</v>
      </c>
      <c r="I12" s="21" t="s">
        <v>15</v>
      </c>
      <c r="J12" s="21" t="s">
        <v>17</v>
      </c>
      <c r="K12" s="20" t="s">
        <v>18</v>
      </c>
      <c r="L12" s="21" t="s">
        <v>19</v>
      </c>
      <c r="M12" s="21" t="s">
        <v>20</v>
      </c>
    </row>
    <row r="13" spans="1:13" ht="20.100000000000001" customHeight="1" thickBot="1" x14ac:dyDescent="0.25">
      <c r="A13" s="18" t="s">
        <v>36</v>
      </c>
      <c r="B13" s="27">
        <v>15760</v>
      </c>
      <c r="C13" s="27">
        <v>13430</v>
      </c>
      <c r="D13" s="27">
        <v>50271</v>
      </c>
      <c r="E13" s="27">
        <v>26648</v>
      </c>
      <c r="F13" s="27">
        <v>15673</v>
      </c>
      <c r="G13" s="27">
        <v>12758</v>
      </c>
      <c r="H13" s="27">
        <v>12342</v>
      </c>
      <c r="I13" s="27">
        <v>14195</v>
      </c>
      <c r="J13" s="27">
        <v>18390</v>
      </c>
      <c r="K13" s="27">
        <v>16662</v>
      </c>
      <c r="L13" s="27">
        <v>14440</v>
      </c>
      <c r="M13" s="27">
        <v>15662</v>
      </c>
    </row>
    <row r="14" spans="1:13" ht="20.100000000000001" customHeight="1" thickBot="1" x14ac:dyDescent="0.25">
      <c r="A14" s="18" t="s">
        <v>37</v>
      </c>
      <c r="B14" s="27">
        <v>32620</v>
      </c>
      <c r="C14" s="27">
        <v>29046</v>
      </c>
      <c r="D14" s="27">
        <v>54801</v>
      </c>
      <c r="E14" s="27">
        <v>40609</v>
      </c>
      <c r="F14" s="27">
        <v>36916</v>
      </c>
      <c r="G14" s="27">
        <v>31064</v>
      </c>
      <c r="H14" s="27">
        <v>31388</v>
      </c>
      <c r="I14" s="27">
        <v>32601</v>
      </c>
      <c r="J14" s="27">
        <v>35664</v>
      </c>
      <c r="K14" s="27">
        <v>33424</v>
      </c>
      <c r="L14" s="27">
        <v>30709</v>
      </c>
      <c r="M14" s="27">
        <v>33999</v>
      </c>
    </row>
    <row r="15" spans="1:13" ht="20.100000000000001" customHeight="1" thickBot="1" x14ac:dyDescent="0.25">
      <c r="A15" s="18" t="s">
        <v>38</v>
      </c>
      <c r="B15" s="27">
        <v>20687</v>
      </c>
      <c r="C15" s="27">
        <v>18846</v>
      </c>
      <c r="D15" s="27">
        <v>34989</v>
      </c>
      <c r="E15" s="27">
        <v>26886</v>
      </c>
      <c r="F15" s="27">
        <v>30878</v>
      </c>
      <c r="G15" s="27">
        <v>24106</v>
      </c>
      <c r="H15" s="27">
        <v>23674</v>
      </c>
      <c r="I15" s="27">
        <v>27112</v>
      </c>
      <c r="J15" s="27">
        <v>28893</v>
      </c>
      <c r="K15" s="27">
        <v>26664</v>
      </c>
      <c r="L15" s="27">
        <v>23853</v>
      </c>
      <c r="M15" s="27">
        <v>26852</v>
      </c>
    </row>
    <row r="16" spans="1:13" ht="20.100000000000001" customHeight="1" thickBot="1" x14ac:dyDescent="0.25">
      <c r="A16" s="18" t="s">
        <v>39</v>
      </c>
      <c r="B16" s="27">
        <v>3735</v>
      </c>
      <c r="C16" s="27">
        <v>6296</v>
      </c>
      <c r="D16" s="27">
        <v>19069</v>
      </c>
      <c r="E16" s="27">
        <v>6384</v>
      </c>
      <c r="F16" s="27">
        <v>4667</v>
      </c>
      <c r="G16" s="27">
        <v>4100</v>
      </c>
      <c r="H16" s="27">
        <v>4375</v>
      </c>
      <c r="I16" s="27">
        <v>6053</v>
      </c>
      <c r="J16" s="27">
        <v>6117</v>
      </c>
      <c r="K16" s="27">
        <v>4954</v>
      </c>
      <c r="L16" s="27">
        <v>4828</v>
      </c>
      <c r="M16" s="27">
        <v>6537</v>
      </c>
    </row>
    <row r="17" spans="1:13" ht="20.100000000000001" customHeight="1" x14ac:dyDescent="0.2">
      <c r="A17" s="29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</row>
    <row r="18" spans="1:13" ht="20.100000000000001" customHeight="1" thickBot="1" x14ac:dyDescent="0.25"/>
    <row r="19" spans="1:13" ht="20.100000000000001" customHeight="1" thickBot="1" x14ac:dyDescent="0.25">
      <c r="A19" s="18" t="s">
        <v>34</v>
      </c>
      <c r="B19" s="92">
        <v>2019</v>
      </c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</row>
    <row r="20" spans="1:13" ht="20.100000000000001" customHeight="1" thickBot="1" x14ac:dyDescent="0.25">
      <c r="A20" s="18" t="s">
        <v>35</v>
      </c>
      <c r="B20" s="21" t="s">
        <v>12</v>
      </c>
      <c r="C20" s="20" t="s">
        <v>13</v>
      </c>
      <c r="D20" s="21" t="s">
        <v>14</v>
      </c>
      <c r="E20" s="21" t="s">
        <v>15</v>
      </c>
      <c r="F20" s="21" t="s">
        <v>14</v>
      </c>
      <c r="G20" s="20" t="s">
        <v>16</v>
      </c>
      <c r="H20" s="21" t="s">
        <v>16</v>
      </c>
      <c r="I20" s="21" t="s">
        <v>15</v>
      </c>
      <c r="J20" s="21" t="s">
        <v>17</v>
      </c>
      <c r="K20" s="20" t="s">
        <v>18</v>
      </c>
      <c r="L20" s="21" t="s">
        <v>19</v>
      </c>
      <c r="M20" s="21" t="s">
        <v>20</v>
      </c>
    </row>
    <row r="21" spans="1:13" ht="20.100000000000001" customHeight="1" thickBot="1" x14ac:dyDescent="0.25">
      <c r="A21" s="18" t="s">
        <v>36</v>
      </c>
      <c r="B21" s="27">
        <v>15705</v>
      </c>
      <c r="C21" s="27">
        <v>13085</v>
      </c>
      <c r="D21" s="27">
        <v>13271</v>
      </c>
      <c r="E21" s="27">
        <v>12282</v>
      </c>
      <c r="F21" s="27">
        <v>12972</v>
      </c>
      <c r="G21" s="27">
        <v>12978</v>
      </c>
      <c r="H21" s="27">
        <v>12021</v>
      </c>
      <c r="I21" s="27">
        <v>9994</v>
      </c>
      <c r="J21" s="27">
        <v>11673</v>
      </c>
      <c r="K21" s="27">
        <v>13883</v>
      </c>
      <c r="L21" s="27">
        <v>14431</v>
      </c>
      <c r="M21" s="27">
        <v>14631</v>
      </c>
    </row>
    <row r="22" spans="1:13" ht="20.100000000000001" customHeight="1" thickBot="1" x14ac:dyDescent="0.25">
      <c r="A22" s="18" t="s">
        <v>37</v>
      </c>
      <c r="B22" s="27">
        <v>34890</v>
      </c>
      <c r="C22" s="27">
        <v>29376</v>
      </c>
      <c r="D22" s="27">
        <v>29634</v>
      </c>
      <c r="E22" s="27">
        <v>27545</v>
      </c>
      <c r="F22" s="27">
        <v>28941</v>
      </c>
      <c r="G22" s="27">
        <v>27724</v>
      </c>
      <c r="H22" s="27">
        <v>28944</v>
      </c>
      <c r="I22" s="27">
        <v>24234</v>
      </c>
      <c r="J22" s="27">
        <v>26297</v>
      </c>
      <c r="K22" s="27">
        <v>28945</v>
      </c>
      <c r="L22" s="27">
        <v>29153</v>
      </c>
      <c r="M22" s="27">
        <v>31359</v>
      </c>
    </row>
    <row r="23" spans="1:13" ht="20.100000000000001" customHeight="1" thickBot="1" x14ac:dyDescent="0.25">
      <c r="A23" s="18" t="s">
        <v>38</v>
      </c>
      <c r="B23" s="27">
        <v>23838</v>
      </c>
      <c r="C23" s="27">
        <v>19722</v>
      </c>
      <c r="D23" s="27">
        <v>19896</v>
      </c>
      <c r="E23" s="27">
        <v>18831</v>
      </c>
      <c r="F23" s="27">
        <v>19548</v>
      </c>
      <c r="G23" s="27">
        <v>18971</v>
      </c>
      <c r="H23" s="27">
        <v>18586</v>
      </c>
      <c r="I23" s="27">
        <v>17463</v>
      </c>
      <c r="J23" s="27">
        <v>18207</v>
      </c>
      <c r="K23" s="27">
        <v>19853</v>
      </c>
      <c r="L23" s="27">
        <v>18532</v>
      </c>
      <c r="M23" s="27">
        <v>19760</v>
      </c>
    </row>
    <row r="24" spans="1:13" ht="20.100000000000001" customHeight="1" thickBot="1" x14ac:dyDescent="0.25">
      <c r="A24" s="18" t="s">
        <v>39</v>
      </c>
      <c r="B24" s="27">
        <v>3643</v>
      </c>
      <c r="C24" s="27">
        <v>3167</v>
      </c>
      <c r="D24" s="27">
        <v>3288</v>
      </c>
      <c r="E24" s="27">
        <v>3273</v>
      </c>
      <c r="F24" s="27">
        <v>3382</v>
      </c>
      <c r="G24" s="27">
        <v>3400</v>
      </c>
      <c r="H24" s="27">
        <v>3173</v>
      </c>
      <c r="I24" s="27">
        <v>2866</v>
      </c>
      <c r="J24" s="27">
        <v>3004</v>
      </c>
      <c r="K24" s="27">
        <v>3148</v>
      </c>
      <c r="L24" s="27">
        <v>3407</v>
      </c>
      <c r="M24" s="27">
        <v>3850</v>
      </c>
    </row>
    <row r="25" spans="1:13" x14ac:dyDescent="0.2">
      <c r="A25" s="19" t="s">
        <v>11</v>
      </c>
    </row>
  </sheetData>
  <mergeCells count="3">
    <mergeCell ref="B19:M19"/>
    <mergeCell ref="B3:M3"/>
    <mergeCell ref="B11:M1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9"/>
  <sheetViews>
    <sheetView workbookViewId="0">
      <selection activeCell="A9" sqref="A9"/>
    </sheetView>
  </sheetViews>
  <sheetFormatPr baseColWidth="10" defaultRowHeight="12.75" x14ac:dyDescent="0.2"/>
  <cols>
    <col min="1" max="1" width="11.42578125" style="10"/>
  </cols>
  <sheetData>
    <row r="1" spans="1:3" ht="15" x14ac:dyDescent="0.2">
      <c r="A1" s="5" t="s">
        <v>44</v>
      </c>
    </row>
    <row r="2" spans="1:3" ht="15.75" thickBot="1" x14ac:dyDescent="0.25">
      <c r="A2" s="5"/>
    </row>
    <row r="3" spans="1:3" ht="14.25" thickBot="1" x14ac:dyDescent="0.25">
      <c r="A3" s="24" t="s">
        <v>34</v>
      </c>
      <c r="B3" s="21" t="s">
        <v>40</v>
      </c>
      <c r="C3" s="20" t="s">
        <v>41</v>
      </c>
    </row>
    <row r="4" spans="1:3" ht="24.95" customHeight="1" thickBot="1" x14ac:dyDescent="0.25">
      <c r="A4" s="25" t="s">
        <v>42</v>
      </c>
      <c r="B4" s="31">
        <v>86856</v>
      </c>
      <c r="C4" s="32">
        <v>0.49609999999999999</v>
      </c>
    </row>
    <row r="5" spans="1:3" ht="24.95" customHeight="1" thickBot="1" x14ac:dyDescent="0.25">
      <c r="A5" s="25" t="s">
        <v>43</v>
      </c>
      <c r="B5" s="31">
        <v>88208</v>
      </c>
      <c r="C5" s="32">
        <v>0.50390000000000001</v>
      </c>
    </row>
    <row r="6" spans="1:3" ht="24.95" customHeight="1" thickBot="1" x14ac:dyDescent="0.25">
      <c r="A6" s="35" t="s">
        <v>0</v>
      </c>
      <c r="B6" s="33">
        <v>175064</v>
      </c>
      <c r="C6" s="34">
        <v>1</v>
      </c>
    </row>
    <row r="7" spans="1:3" x14ac:dyDescent="0.2">
      <c r="A7" s="19" t="s">
        <v>11</v>
      </c>
    </row>
    <row r="9" spans="1:3" x14ac:dyDescent="0.2">
      <c r="A9" s="19" t="s">
        <v>143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6"/>
  <sheetViews>
    <sheetView workbookViewId="0">
      <selection activeCell="D17" sqref="D17"/>
    </sheetView>
  </sheetViews>
  <sheetFormatPr baseColWidth="10" defaultRowHeight="12.75" x14ac:dyDescent="0.2"/>
  <cols>
    <col min="1" max="1" width="20.7109375" customWidth="1"/>
  </cols>
  <sheetData>
    <row r="1" spans="1:13" ht="15" x14ac:dyDescent="0.2">
      <c r="A1" s="5" t="s">
        <v>45</v>
      </c>
    </row>
    <row r="2" spans="1:13" ht="13.5" thickBot="1" x14ac:dyDescent="0.25"/>
    <row r="3" spans="1:13" ht="27.75" thickBot="1" x14ac:dyDescent="0.25">
      <c r="A3" s="18" t="s">
        <v>46</v>
      </c>
      <c r="B3" s="21" t="s">
        <v>12</v>
      </c>
      <c r="C3" s="20" t="s">
        <v>13</v>
      </c>
      <c r="D3" s="21" t="s">
        <v>14</v>
      </c>
      <c r="E3" s="21" t="s">
        <v>15</v>
      </c>
      <c r="F3" s="21" t="s">
        <v>14</v>
      </c>
      <c r="G3" s="20" t="s">
        <v>16</v>
      </c>
      <c r="H3" s="21" t="s">
        <v>16</v>
      </c>
      <c r="I3" s="21" t="s">
        <v>15</v>
      </c>
      <c r="J3" s="21" t="s">
        <v>17</v>
      </c>
      <c r="K3" s="20" t="s">
        <v>18</v>
      </c>
      <c r="L3" s="21" t="s">
        <v>19</v>
      </c>
      <c r="M3" s="21" t="s">
        <v>20</v>
      </c>
    </row>
    <row r="4" spans="1:13" ht="20.100000000000001" customHeight="1" thickBot="1" x14ac:dyDescent="0.25">
      <c r="A4" s="38">
        <v>2021</v>
      </c>
      <c r="B4" s="52">
        <v>15268</v>
      </c>
      <c r="C4" s="52">
        <v>7725</v>
      </c>
      <c r="D4" s="52">
        <v>6738</v>
      </c>
      <c r="E4" s="52">
        <v>9145</v>
      </c>
      <c r="F4" s="52">
        <v>7574</v>
      </c>
      <c r="G4" s="52">
        <v>3057</v>
      </c>
      <c r="H4" s="52">
        <v>9806</v>
      </c>
      <c r="I4" s="52">
        <v>5684</v>
      </c>
      <c r="J4" s="52">
        <v>2217</v>
      </c>
      <c r="K4" s="52">
        <v>2244</v>
      </c>
      <c r="L4" s="52">
        <v>2991</v>
      </c>
      <c r="M4" s="52">
        <v>15759</v>
      </c>
    </row>
    <row r="5" spans="1:13" ht="20.100000000000001" customHeight="1" thickBot="1" x14ac:dyDescent="0.25">
      <c r="A5" s="38">
        <v>2020</v>
      </c>
      <c r="B5" s="52">
        <v>0</v>
      </c>
      <c r="C5" s="52">
        <v>0</v>
      </c>
      <c r="D5" s="52">
        <v>48825</v>
      </c>
      <c r="E5" s="52">
        <v>23453</v>
      </c>
      <c r="F5" s="52">
        <v>7324</v>
      </c>
      <c r="G5" s="52">
        <v>4009</v>
      </c>
      <c r="H5" s="52">
        <v>4319</v>
      </c>
      <c r="I5" s="52">
        <v>12013</v>
      </c>
      <c r="J5" s="52">
        <v>17509</v>
      </c>
      <c r="K5" s="52">
        <v>10607</v>
      </c>
      <c r="L5" s="52">
        <v>7174</v>
      </c>
      <c r="M5" s="52">
        <v>9129</v>
      </c>
    </row>
    <row r="6" spans="1:13" x14ac:dyDescent="0.2">
      <c r="A6" s="59" t="s">
        <v>11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8"/>
  <sheetViews>
    <sheetView workbookViewId="0">
      <selection activeCell="P28" sqref="P28"/>
    </sheetView>
  </sheetViews>
  <sheetFormatPr baseColWidth="10" defaultRowHeight="12.75" x14ac:dyDescent="0.2"/>
  <sheetData>
    <row r="1" spans="1:13" ht="15" x14ac:dyDescent="0.2">
      <c r="A1" s="5" t="s">
        <v>47</v>
      </c>
    </row>
    <row r="2" spans="1:13" ht="13.5" thickBot="1" x14ac:dyDescent="0.25"/>
    <row r="3" spans="1:13" ht="14.25" thickBot="1" x14ac:dyDescent="0.25">
      <c r="A3" s="18" t="s">
        <v>48</v>
      </c>
      <c r="B3" s="21" t="s">
        <v>12</v>
      </c>
      <c r="C3" s="20" t="s">
        <v>13</v>
      </c>
      <c r="D3" s="21" t="s">
        <v>14</v>
      </c>
      <c r="E3" s="21" t="s">
        <v>15</v>
      </c>
      <c r="F3" s="21" t="s">
        <v>14</v>
      </c>
      <c r="G3" s="20" t="s">
        <v>16</v>
      </c>
      <c r="H3" s="21" t="s">
        <v>16</v>
      </c>
      <c r="I3" s="21" t="s">
        <v>15</v>
      </c>
      <c r="J3" s="21" t="s">
        <v>17</v>
      </c>
      <c r="K3" s="20" t="s">
        <v>18</v>
      </c>
      <c r="L3" s="21" t="s">
        <v>19</v>
      </c>
      <c r="M3" s="21" t="s">
        <v>20</v>
      </c>
    </row>
    <row r="4" spans="1:13" ht="20.100000000000001" customHeight="1" thickBot="1" x14ac:dyDescent="0.25">
      <c r="A4" s="38">
        <v>2021</v>
      </c>
      <c r="B4" s="52">
        <v>6952</v>
      </c>
      <c r="C4" s="52">
        <v>5079</v>
      </c>
      <c r="D4" s="52">
        <v>5900</v>
      </c>
      <c r="E4" s="52">
        <v>6687</v>
      </c>
      <c r="F4" s="52">
        <v>6689</v>
      </c>
      <c r="G4" s="52">
        <v>7215</v>
      </c>
      <c r="H4" s="52">
        <v>7695</v>
      </c>
      <c r="I4" s="52">
        <v>7377</v>
      </c>
      <c r="J4" s="52">
        <v>5660</v>
      </c>
      <c r="K4" s="52">
        <v>6586</v>
      </c>
      <c r="L4" s="52">
        <v>7048</v>
      </c>
      <c r="M4" s="52">
        <v>13968</v>
      </c>
    </row>
    <row r="5" spans="1:13" ht="20.100000000000001" customHeight="1" thickBot="1" x14ac:dyDescent="0.25">
      <c r="A5" s="38">
        <v>2020</v>
      </c>
      <c r="B5" s="52">
        <v>10388</v>
      </c>
      <c r="C5" s="52">
        <v>11358</v>
      </c>
      <c r="D5" s="52">
        <v>25455</v>
      </c>
      <c r="E5" s="52">
        <v>5382</v>
      </c>
      <c r="F5" s="52">
        <v>5548</v>
      </c>
      <c r="G5" s="52">
        <v>4970</v>
      </c>
      <c r="H5" s="52">
        <v>5461</v>
      </c>
      <c r="I5" s="52">
        <v>6002</v>
      </c>
      <c r="J5" s="52">
        <v>6813</v>
      </c>
      <c r="K5" s="52">
        <v>6167</v>
      </c>
      <c r="L5" s="52">
        <v>6141</v>
      </c>
      <c r="M5" s="52">
        <v>7363</v>
      </c>
    </row>
    <row r="6" spans="1:13" x14ac:dyDescent="0.2">
      <c r="A6" s="19" t="s">
        <v>11</v>
      </c>
    </row>
    <row r="8" spans="1:13" x14ac:dyDescent="0.2">
      <c r="A8" s="19" t="s">
        <v>143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14"/>
  <sheetViews>
    <sheetView workbookViewId="0">
      <selection activeCell="E17" sqref="E17"/>
    </sheetView>
  </sheetViews>
  <sheetFormatPr baseColWidth="10" defaultRowHeight="12.75" x14ac:dyDescent="0.2"/>
  <cols>
    <col min="1" max="1" width="24.28515625" style="10" customWidth="1"/>
  </cols>
  <sheetData>
    <row r="1" spans="1:13" ht="15" x14ac:dyDescent="0.2">
      <c r="A1" s="5" t="s">
        <v>49</v>
      </c>
    </row>
    <row r="2" spans="1:13" ht="15.75" thickBot="1" x14ac:dyDescent="0.25">
      <c r="A2" s="5"/>
    </row>
    <row r="3" spans="1:13" ht="20.100000000000001" customHeight="1" thickBot="1" x14ac:dyDescent="0.25">
      <c r="A3" s="18">
        <v>2021</v>
      </c>
      <c r="B3" s="21" t="s">
        <v>12</v>
      </c>
      <c r="C3" s="20" t="s">
        <v>13</v>
      </c>
      <c r="D3" s="21" t="s">
        <v>14</v>
      </c>
      <c r="E3" s="21" t="s">
        <v>15</v>
      </c>
      <c r="F3" s="21" t="s">
        <v>14</v>
      </c>
      <c r="G3" s="20" t="s">
        <v>16</v>
      </c>
      <c r="H3" s="21" t="s">
        <v>16</v>
      </c>
      <c r="I3" s="21" t="s">
        <v>15</v>
      </c>
      <c r="J3" s="21" t="s">
        <v>17</v>
      </c>
      <c r="K3" s="20" t="s">
        <v>18</v>
      </c>
      <c r="L3" s="21" t="s">
        <v>19</v>
      </c>
      <c r="M3" s="21" t="s">
        <v>20</v>
      </c>
    </row>
    <row r="4" spans="1:13" ht="20.100000000000001" customHeight="1" thickBot="1" x14ac:dyDescent="0.25">
      <c r="A4" s="38" t="s">
        <v>46</v>
      </c>
      <c r="B4" s="52">
        <v>15268</v>
      </c>
      <c r="C4" s="52">
        <v>7725</v>
      </c>
      <c r="D4" s="52">
        <v>6738</v>
      </c>
      <c r="E4" s="52">
        <v>9145</v>
      </c>
      <c r="F4" s="52">
        <v>7574</v>
      </c>
      <c r="G4" s="52">
        <v>3057</v>
      </c>
      <c r="H4" s="52">
        <v>9806</v>
      </c>
      <c r="I4" s="52">
        <v>5684</v>
      </c>
      <c r="J4" s="52">
        <v>2217</v>
      </c>
      <c r="K4" s="52">
        <v>2244</v>
      </c>
      <c r="L4" s="52">
        <v>2991</v>
      </c>
      <c r="M4" s="52">
        <v>15759</v>
      </c>
    </row>
    <row r="5" spans="1:13" ht="20.100000000000001" customHeight="1" thickBot="1" x14ac:dyDescent="0.25">
      <c r="A5" s="38" t="s">
        <v>50</v>
      </c>
      <c r="B5" s="52">
        <v>6952</v>
      </c>
      <c r="C5" s="52">
        <v>5079</v>
      </c>
      <c r="D5" s="52">
        <v>5900</v>
      </c>
      <c r="E5" s="52">
        <v>6687</v>
      </c>
      <c r="F5" s="52">
        <v>6689</v>
      </c>
      <c r="G5" s="52">
        <v>7215</v>
      </c>
      <c r="H5" s="52">
        <v>7695</v>
      </c>
      <c r="I5" s="52">
        <v>7377</v>
      </c>
      <c r="J5" s="52">
        <v>5660</v>
      </c>
      <c r="K5" s="52">
        <v>6586</v>
      </c>
      <c r="L5" s="52">
        <v>7048</v>
      </c>
      <c r="M5" s="52">
        <v>13968</v>
      </c>
    </row>
    <row r="6" spans="1:13" ht="20.100000000000001" customHeight="1" thickBot="1" x14ac:dyDescent="0.25">
      <c r="A6" s="36" t="s">
        <v>0</v>
      </c>
      <c r="B6" s="53">
        <f t="shared" ref="B6:M6" si="0">SUM(B4:B5)</f>
        <v>22220</v>
      </c>
      <c r="C6" s="53">
        <f t="shared" si="0"/>
        <v>12804</v>
      </c>
      <c r="D6" s="53">
        <f t="shared" si="0"/>
        <v>12638</v>
      </c>
      <c r="E6" s="53">
        <f t="shared" si="0"/>
        <v>15832</v>
      </c>
      <c r="F6" s="53">
        <f t="shared" si="0"/>
        <v>14263</v>
      </c>
      <c r="G6" s="53">
        <f t="shared" si="0"/>
        <v>10272</v>
      </c>
      <c r="H6" s="53">
        <f t="shared" si="0"/>
        <v>17501</v>
      </c>
      <c r="I6" s="53">
        <f t="shared" si="0"/>
        <v>13061</v>
      </c>
      <c r="J6" s="53">
        <f t="shared" si="0"/>
        <v>7877</v>
      </c>
      <c r="K6" s="53">
        <f t="shared" si="0"/>
        <v>8830</v>
      </c>
      <c r="L6" s="53">
        <f t="shared" si="0"/>
        <v>10039</v>
      </c>
      <c r="M6" s="53">
        <f t="shared" si="0"/>
        <v>29727</v>
      </c>
    </row>
    <row r="7" spans="1:13" ht="20.100000000000001" customHeight="1" thickBot="1" x14ac:dyDescent="0.25">
      <c r="A7"/>
    </row>
    <row r="8" spans="1:13" ht="20.100000000000001" customHeight="1" thickBot="1" x14ac:dyDescent="0.25">
      <c r="A8" s="18">
        <v>2020</v>
      </c>
      <c r="B8" s="21" t="s">
        <v>12</v>
      </c>
      <c r="C8" s="20" t="s">
        <v>13</v>
      </c>
      <c r="D8" s="21" t="s">
        <v>14</v>
      </c>
      <c r="E8" s="21" t="s">
        <v>15</v>
      </c>
      <c r="F8" s="21" t="s">
        <v>14</v>
      </c>
      <c r="G8" s="20" t="s">
        <v>16</v>
      </c>
      <c r="H8" s="21" t="s">
        <v>16</v>
      </c>
      <c r="I8" s="21" t="s">
        <v>15</v>
      </c>
      <c r="J8" s="21" t="s">
        <v>17</v>
      </c>
      <c r="K8" s="20" t="s">
        <v>18</v>
      </c>
      <c r="L8" s="21" t="s">
        <v>19</v>
      </c>
      <c r="M8" s="21" t="s">
        <v>20</v>
      </c>
    </row>
    <row r="9" spans="1:13" ht="20.100000000000001" customHeight="1" thickBot="1" x14ac:dyDescent="0.25">
      <c r="A9" s="38" t="s">
        <v>46</v>
      </c>
      <c r="B9" s="52">
        <v>0</v>
      </c>
      <c r="C9" s="52">
        <v>0</v>
      </c>
      <c r="D9" s="52">
        <v>48825</v>
      </c>
      <c r="E9" s="52">
        <v>23453</v>
      </c>
      <c r="F9" s="52">
        <v>7324</v>
      </c>
      <c r="G9" s="52">
        <v>4009</v>
      </c>
      <c r="H9" s="52">
        <v>4319</v>
      </c>
      <c r="I9" s="52">
        <v>12013</v>
      </c>
      <c r="J9" s="52">
        <v>17509</v>
      </c>
      <c r="K9" s="52">
        <v>10607</v>
      </c>
      <c r="L9" s="52">
        <v>7174</v>
      </c>
      <c r="M9" s="52">
        <v>9129</v>
      </c>
    </row>
    <row r="10" spans="1:13" ht="20.100000000000001" customHeight="1" thickBot="1" x14ac:dyDescent="0.25">
      <c r="A10" s="38" t="s">
        <v>50</v>
      </c>
      <c r="B10" s="52">
        <v>10388</v>
      </c>
      <c r="C10" s="52">
        <v>11358</v>
      </c>
      <c r="D10" s="52">
        <v>25455</v>
      </c>
      <c r="E10" s="52">
        <v>5382</v>
      </c>
      <c r="F10" s="52">
        <v>5548</v>
      </c>
      <c r="G10" s="52">
        <v>4970</v>
      </c>
      <c r="H10" s="52">
        <v>5461</v>
      </c>
      <c r="I10" s="52">
        <v>6002</v>
      </c>
      <c r="J10" s="52">
        <v>6813</v>
      </c>
      <c r="K10" s="52">
        <v>6167</v>
      </c>
      <c r="L10" s="52">
        <v>6141</v>
      </c>
      <c r="M10" s="52">
        <v>7363</v>
      </c>
    </row>
    <row r="11" spans="1:13" ht="20.100000000000001" customHeight="1" thickBot="1" x14ac:dyDescent="0.25">
      <c r="A11" s="36" t="s">
        <v>0</v>
      </c>
      <c r="B11" s="53">
        <f>SUM(B9:B10)</f>
        <v>10388</v>
      </c>
      <c r="C11" s="53">
        <f t="shared" ref="C11:M11" si="1">SUM(C9:C10)</f>
        <v>11358</v>
      </c>
      <c r="D11" s="53">
        <f t="shared" si="1"/>
        <v>74280</v>
      </c>
      <c r="E11" s="53">
        <f t="shared" si="1"/>
        <v>28835</v>
      </c>
      <c r="F11" s="53">
        <f t="shared" si="1"/>
        <v>12872</v>
      </c>
      <c r="G11" s="53">
        <f t="shared" si="1"/>
        <v>8979</v>
      </c>
      <c r="H11" s="53">
        <f t="shared" si="1"/>
        <v>9780</v>
      </c>
      <c r="I11" s="53">
        <f t="shared" si="1"/>
        <v>18015</v>
      </c>
      <c r="J11" s="53">
        <f t="shared" si="1"/>
        <v>24322</v>
      </c>
      <c r="K11" s="53">
        <f t="shared" si="1"/>
        <v>16774</v>
      </c>
      <c r="L11" s="53">
        <f t="shared" si="1"/>
        <v>13315</v>
      </c>
      <c r="M11" s="53">
        <f t="shared" si="1"/>
        <v>16492</v>
      </c>
    </row>
    <row r="13" spans="1:13" x14ac:dyDescent="0.2">
      <c r="A13" s="19" t="s">
        <v>11</v>
      </c>
    </row>
    <row r="14" spans="1:13" x14ac:dyDescent="0.2">
      <c r="A14" s="19" t="s">
        <v>144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6"/>
  <sheetViews>
    <sheetView workbookViewId="0">
      <selection activeCell="E17" sqref="E17"/>
    </sheetView>
  </sheetViews>
  <sheetFormatPr baseColWidth="10" defaultRowHeight="12.75" x14ac:dyDescent="0.2"/>
  <cols>
    <col min="1" max="1" width="11.42578125" style="10"/>
  </cols>
  <sheetData>
    <row r="1" spans="1:9" ht="15" x14ac:dyDescent="0.2">
      <c r="A1" s="5" t="s">
        <v>51</v>
      </c>
    </row>
    <row r="2" spans="1:9" ht="15.75" thickBot="1" x14ac:dyDescent="0.25">
      <c r="A2" s="5"/>
    </row>
    <row r="3" spans="1:9" ht="14.25" thickBot="1" x14ac:dyDescent="0.25">
      <c r="A3" s="40"/>
      <c r="B3" s="37">
        <v>2014</v>
      </c>
      <c r="C3" s="37">
        <v>2015</v>
      </c>
      <c r="D3" s="37">
        <v>2016</v>
      </c>
      <c r="E3" s="37">
        <v>2017</v>
      </c>
      <c r="F3" s="37">
        <v>2018</v>
      </c>
      <c r="G3" s="37">
        <v>2019</v>
      </c>
      <c r="H3" s="37">
        <v>2020</v>
      </c>
      <c r="I3" s="37">
        <v>2021</v>
      </c>
    </row>
    <row r="4" spans="1:9" ht="20.100000000000001" customHeight="1" thickBot="1" x14ac:dyDescent="0.25">
      <c r="A4" s="38" t="s">
        <v>52</v>
      </c>
      <c r="B4" s="39">
        <v>19207</v>
      </c>
      <c r="C4" s="39">
        <v>20355</v>
      </c>
      <c r="D4" s="39">
        <v>20972</v>
      </c>
      <c r="E4" s="39">
        <v>22097</v>
      </c>
      <c r="F4" s="39">
        <v>22253</v>
      </c>
      <c r="G4" s="39">
        <v>21711</v>
      </c>
      <c r="H4" s="39">
        <v>13777</v>
      </c>
      <c r="I4" s="39">
        <v>16998</v>
      </c>
    </row>
    <row r="5" spans="1:9" x14ac:dyDescent="0.2">
      <c r="A5" s="19" t="s">
        <v>11</v>
      </c>
    </row>
    <row r="6" spans="1:9" x14ac:dyDescent="0.2">
      <c r="A6" s="19" t="s">
        <v>145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9"/>
  <sheetViews>
    <sheetView workbookViewId="0">
      <selection activeCell="G19" sqref="G19"/>
    </sheetView>
  </sheetViews>
  <sheetFormatPr baseColWidth="10" defaultRowHeight="12.75" x14ac:dyDescent="0.2"/>
  <sheetData>
    <row r="1" spans="1:13" ht="15" x14ac:dyDescent="0.2">
      <c r="A1" s="5" t="s">
        <v>53</v>
      </c>
    </row>
    <row r="2" spans="1:13" ht="13.5" thickBot="1" x14ac:dyDescent="0.25"/>
    <row r="3" spans="1:13" ht="14.25" thickBot="1" x14ac:dyDescent="0.25">
      <c r="A3" s="40" t="s">
        <v>52</v>
      </c>
      <c r="B3" s="21" t="s">
        <v>12</v>
      </c>
      <c r="C3" s="20" t="s">
        <v>13</v>
      </c>
      <c r="D3" s="21" t="s">
        <v>14</v>
      </c>
      <c r="E3" s="21" t="s">
        <v>15</v>
      </c>
      <c r="F3" s="21" t="s">
        <v>14</v>
      </c>
      <c r="G3" s="20" t="s">
        <v>16</v>
      </c>
      <c r="H3" s="21" t="s">
        <v>16</v>
      </c>
      <c r="I3" s="21" t="s">
        <v>15</v>
      </c>
      <c r="J3" s="21" t="s">
        <v>17</v>
      </c>
      <c r="K3" s="20" t="s">
        <v>18</v>
      </c>
      <c r="L3" s="21" t="s">
        <v>19</v>
      </c>
      <c r="M3" s="21" t="s">
        <v>20</v>
      </c>
    </row>
    <row r="4" spans="1:13" ht="20.100000000000001" customHeight="1" thickBot="1" x14ac:dyDescent="0.25">
      <c r="A4" s="38">
        <v>2021</v>
      </c>
      <c r="B4" s="39">
        <v>1038</v>
      </c>
      <c r="C4" s="39">
        <v>926</v>
      </c>
      <c r="D4" s="39">
        <v>1293</v>
      </c>
      <c r="E4" s="39">
        <v>1280</v>
      </c>
      <c r="F4" s="39">
        <v>1583</v>
      </c>
      <c r="G4" s="39">
        <v>1430</v>
      </c>
      <c r="H4" s="39">
        <v>1711</v>
      </c>
      <c r="I4" s="39">
        <v>1618</v>
      </c>
      <c r="J4" s="39">
        <v>1373</v>
      </c>
      <c r="K4" s="39">
        <v>1489</v>
      </c>
      <c r="L4" s="39">
        <v>1393</v>
      </c>
      <c r="M4" s="39">
        <v>1857</v>
      </c>
    </row>
    <row r="5" spans="1:13" ht="20.100000000000001" customHeight="1" thickBot="1" x14ac:dyDescent="0.25">
      <c r="A5" s="38">
        <v>2020</v>
      </c>
      <c r="B5" s="39">
        <v>1927</v>
      </c>
      <c r="C5" s="39">
        <v>1724</v>
      </c>
      <c r="D5" s="39">
        <v>992</v>
      </c>
      <c r="E5" s="39">
        <v>1</v>
      </c>
      <c r="F5" s="39">
        <v>858</v>
      </c>
      <c r="G5" s="39">
        <v>1141</v>
      </c>
      <c r="H5" s="39">
        <v>1269</v>
      </c>
      <c r="I5" s="39">
        <v>1364</v>
      </c>
      <c r="J5" s="39">
        <v>1145</v>
      </c>
      <c r="K5" s="39">
        <v>1143</v>
      </c>
      <c r="L5" s="39">
        <v>1082</v>
      </c>
      <c r="M5" s="39">
        <v>1131</v>
      </c>
    </row>
    <row r="6" spans="1:13" ht="20.100000000000001" customHeight="1" thickBot="1" x14ac:dyDescent="0.25">
      <c r="A6" s="38">
        <v>2019</v>
      </c>
      <c r="B6" s="39">
        <v>2005</v>
      </c>
      <c r="C6" s="39">
        <v>1922</v>
      </c>
      <c r="D6" s="39">
        <v>1924</v>
      </c>
      <c r="E6" s="39">
        <v>1692</v>
      </c>
      <c r="F6" s="39">
        <v>1924</v>
      </c>
      <c r="G6" s="39">
        <v>1867</v>
      </c>
      <c r="H6" s="39">
        <v>1827</v>
      </c>
      <c r="I6" s="39">
        <v>1693</v>
      </c>
      <c r="J6" s="39">
        <v>1563</v>
      </c>
      <c r="K6" s="39">
        <v>1712</v>
      </c>
      <c r="L6" s="39">
        <v>1680</v>
      </c>
      <c r="M6" s="39">
        <v>1902</v>
      </c>
    </row>
    <row r="7" spans="1:13" ht="20.100000000000001" customHeight="1" thickBot="1" x14ac:dyDescent="0.25">
      <c r="A7" s="38">
        <v>2018</v>
      </c>
      <c r="B7" s="39">
        <v>1844</v>
      </c>
      <c r="C7" s="39">
        <v>1635</v>
      </c>
      <c r="D7" s="39">
        <v>1971</v>
      </c>
      <c r="E7" s="39">
        <v>1842</v>
      </c>
      <c r="F7" s="39">
        <v>1877</v>
      </c>
      <c r="G7" s="39">
        <v>1997</v>
      </c>
      <c r="H7" s="39">
        <v>1998</v>
      </c>
      <c r="I7" s="39">
        <v>1832</v>
      </c>
      <c r="J7" s="39">
        <v>1797</v>
      </c>
      <c r="K7" s="39">
        <v>1830</v>
      </c>
      <c r="L7" s="39">
        <v>1681</v>
      </c>
      <c r="M7" s="39">
        <v>1949</v>
      </c>
    </row>
    <row r="8" spans="1:13" x14ac:dyDescent="0.2">
      <c r="A8" s="19" t="s">
        <v>11</v>
      </c>
    </row>
    <row r="9" spans="1:13" x14ac:dyDescent="0.2">
      <c r="A9" s="19" t="s">
        <v>145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9"/>
  <sheetViews>
    <sheetView workbookViewId="0">
      <selection activeCell="A5" sqref="A5:XFD5"/>
    </sheetView>
  </sheetViews>
  <sheetFormatPr baseColWidth="10" defaultRowHeight="12.75" x14ac:dyDescent="0.2"/>
  <cols>
    <col min="1" max="1" width="25.28515625" style="10" customWidth="1"/>
  </cols>
  <sheetData>
    <row r="1" spans="1:14" ht="15" x14ac:dyDescent="0.2">
      <c r="A1" s="5" t="s">
        <v>54</v>
      </c>
    </row>
    <row r="2" spans="1:14" ht="15.75" thickBot="1" x14ac:dyDescent="0.25">
      <c r="A2" s="5"/>
    </row>
    <row r="3" spans="1:14" s="51" customFormat="1" ht="14.25" thickBot="1" x14ac:dyDescent="0.25">
      <c r="A3" s="50"/>
      <c r="B3" s="93">
        <v>2021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</row>
    <row r="4" spans="1:14" s="41" customFormat="1" ht="14.25" thickBot="1" x14ac:dyDescent="0.25">
      <c r="A4" s="42" t="s">
        <v>55</v>
      </c>
      <c r="B4" s="43" t="s">
        <v>12</v>
      </c>
      <c r="C4" s="43" t="s">
        <v>13</v>
      </c>
      <c r="D4" s="43" t="s">
        <v>14</v>
      </c>
      <c r="E4" s="43" t="s">
        <v>15</v>
      </c>
      <c r="F4" s="43" t="s">
        <v>14</v>
      </c>
      <c r="G4" s="43" t="s">
        <v>16</v>
      </c>
      <c r="H4" s="43" t="s">
        <v>56</v>
      </c>
      <c r="I4" s="43" t="s">
        <v>15</v>
      </c>
      <c r="J4" s="43" t="s">
        <v>17</v>
      </c>
      <c r="K4" s="43" t="s">
        <v>18</v>
      </c>
      <c r="L4" s="43" t="s">
        <v>19</v>
      </c>
      <c r="M4" s="43" t="s">
        <v>20</v>
      </c>
      <c r="N4" s="44"/>
    </row>
    <row r="5" spans="1:14" s="41" customFormat="1" ht="14.25" thickBot="1" x14ac:dyDescent="0.25">
      <c r="A5" s="45" t="s">
        <v>57</v>
      </c>
      <c r="B5" s="54">
        <v>258</v>
      </c>
      <c r="C5" s="55">
        <v>236</v>
      </c>
      <c r="D5" s="54">
        <v>227</v>
      </c>
      <c r="E5" s="55">
        <v>283</v>
      </c>
      <c r="F5" s="54">
        <v>276</v>
      </c>
      <c r="G5" s="55">
        <v>285</v>
      </c>
      <c r="H5" s="54">
        <v>251</v>
      </c>
      <c r="I5" s="55">
        <v>263</v>
      </c>
      <c r="J5" s="54">
        <v>279</v>
      </c>
      <c r="K5" s="55">
        <v>265</v>
      </c>
      <c r="L5" s="54">
        <v>277</v>
      </c>
      <c r="M5" s="55">
        <v>286</v>
      </c>
      <c r="N5" s="44"/>
    </row>
    <row r="6" spans="1:14" s="41" customFormat="1" ht="14.25" thickBot="1" x14ac:dyDescent="0.25">
      <c r="A6" s="45" t="s">
        <v>58</v>
      </c>
      <c r="B6" s="54">
        <v>378</v>
      </c>
      <c r="C6" s="55">
        <v>381</v>
      </c>
      <c r="D6" s="54">
        <v>449</v>
      </c>
      <c r="E6" s="55">
        <v>446</v>
      </c>
      <c r="F6" s="54">
        <v>432</v>
      </c>
      <c r="G6" s="55">
        <v>444</v>
      </c>
      <c r="H6" s="54">
        <v>451</v>
      </c>
      <c r="I6" s="55">
        <v>416</v>
      </c>
      <c r="J6" s="54">
        <v>418</v>
      </c>
      <c r="K6" s="55">
        <v>412</v>
      </c>
      <c r="L6" s="54">
        <v>380</v>
      </c>
      <c r="M6" s="55">
        <v>389</v>
      </c>
      <c r="N6" s="44"/>
    </row>
    <row r="7" spans="1:14" s="41" customFormat="1" ht="14.25" thickBot="1" x14ac:dyDescent="0.25">
      <c r="A7" s="45" t="s">
        <v>59</v>
      </c>
      <c r="B7" s="54">
        <v>19664</v>
      </c>
      <c r="C7" s="55">
        <v>18520</v>
      </c>
      <c r="D7" s="54">
        <v>21144</v>
      </c>
      <c r="E7" s="55">
        <v>21012</v>
      </c>
      <c r="F7" s="54">
        <v>21657</v>
      </c>
      <c r="G7" s="55">
        <v>21430</v>
      </c>
      <c r="H7" s="54">
        <v>21756</v>
      </c>
      <c r="I7" s="55">
        <v>21921</v>
      </c>
      <c r="J7" s="54">
        <v>20407</v>
      </c>
      <c r="K7" s="55">
        <v>22232</v>
      </c>
      <c r="L7" s="54">
        <v>21938</v>
      </c>
      <c r="M7" s="55">
        <v>22626</v>
      </c>
      <c r="N7" s="44"/>
    </row>
    <row r="8" spans="1:14" s="41" customFormat="1" ht="14.25" thickBot="1" x14ac:dyDescent="0.25">
      <c r="A8" s="45" t="s">
        <v>60</v>
      </c>
      <c r="B8" s="54">
        <v>6359</v>
      </c>
      <c r="C8" s="55">
        <v>5724</v>
      </c>
      <c r="D8" s="54">
        <v>6719</v>
      </c>
      <c r="E8" s="55">
        <v>6608</v>
      </c>
      <c r="F8" s="54">
        <v>6962</v>
      </c>
      <c r="G8" s="55">
        <v>6106</v>
      </c>
      <c r="H8" s="54">
        <v>5787</v>
      </c>
      <c r="I8" s="55">
        <v>5278</v>
      </c>
      <c r="J8" s="54">
        <v>5837</v>
      </c>
      <c r="K8" s="55">
        <v>7118</v>
      </c>
      <c r="L8" s="54">
        <v>7189</v>
      </c>
      <c r="M8" s="55">
        <v>7732</v>
      </c>
      <c r="N8" s="44"/>
    </row>
    <row r="9" spans="1:14" s="41" customFormat="1" ht="14.25" thickBot="1" x14ac:dyDescent="0.25">
      <c r="A9" s="45" t="s">
        <v>61</v>
      </c>
      <c r="B9" s="54">
        <v>2197</v>
      </c>
      <c r="C9" s="55">
        <v>1601</v>
      </c>
      <c r="D9" s="54">
        <v>1871</v>
      </c>
      <c r="E9" s="55">
        <v>2273</v>
      </c>
      <c r="F9" s="54">
        <v>2317</v>
      </c>
      <c r="G9" s="55">
        <v>1735</v>
      </c>
      <c r="H9" s="54">
        <v>1901</v>
      </c>
      <c r="I9" s="55">
        <v>1639</v>
      </c>
      <c r="J9" s="54">
        <v>1547</v>
      </c>
      <c r="K9" s="55">
        <v>2099</v>
      </c>
      <c r="L9" s="54">
        <v>1985</v>
      </c>
      <c r="M9" s="55">
        <v>2412</v>
      </c>
      <c r="N9" s="44"/>
    </row>
    <row r="10" spans="1:14" s="41" customFormat="1" ht="14.25" thickBot="1" x14ac:dyDescent="0.25">
      <c r="A10" s="45" t="s">
        <v>62</v>
      </c>
      <c r="B10" s="54">
        <v>30</v>
      </c>
      <c r="C10" s="55">
        <v>53</v>
      </c>
      <c r="D10" s="54">
        <v>56</v>
      </c>
      <c r="E10" s="55">
        <v>54</v>
      </c>
      <c r="F10" s="54">
        <v>76</v>
      </c>
      <c r="G10" s="55">
        <v>72</v>
      </c>
      <c r="H10" s="54">
        <v>76</v>
      </c>
      <c r="I10" s="55">
        <v>62</v>
      </c>
      <c r="J10" s="54">
        <v>72</v>
      </c>
      <c r="K10" s="55">
        <v>66</v>
      </c>
      <c r="L10" s="54">
        <v>56</v>
      </c>
      <c r="M10" s="55">
        <v>43</v>
      </c>
      <c r="N10" s="44"/>
    </row>
    <row r="11" spans="1:14" s="41" customFormat="1" ht="14.25" thickBot="1" x14ac:dyDescent="0.25">
      <c r="A11" s="45" t="s">
        <v>63</v>
      </c>
      <c r="B11" s="54">
        <v>5276</v>
      </c>
      <c r="C11" s="55">
        <v>4547</v>
      </c>
      <c r="D11" s="54">
        <v>5375</v>
      </c>
      <c r="E11" s="55">
        <v>5332</v>
      </c>
      <c r="F11" s="54">
        <v>5802</v>
      </c>
      <c r="G11" s="55">
        <v>5501</v>
      </c>
      <c r="H11" s="54">
        <v>5589</v>
      </c>
      <c r="I11" s="55">
        <v>5022</v>
      </c>
      <c r="J11" s="54">
        <v>5497</v>
      </c>
      <c r="K11" s="55">
        <v>5963</v>
      </c>
      <c r="L11" s="54">
        <v>6335</v>
      </c>
      <c r="M11" s="55">
        <v>7144</v>
      </c>
      <c r="N11" s="44"/>
    </row>
    <row r="12" spans="1:14" s="41" customFormat="1" ht="14.25" thickBot="1" x14ac:dyDescent="0.25">
      <c r="A12" s="45" t="s">
        <v>64</v>
      </c>
      <c r="B12" s="54">
        <v>1737</v>
      </c>
      <c r="C12" s="55">
        <v>1485</v>
      </c>
      <c r="D12" s="54">
        <v>1772</v>
      </c>
      <c r="E12" s="55">
        <v>1638</v>
      </c>
      <c r="F12" s="54">
        <v>1746</v>
      </c>
      <c r="G12" s="55">
        <v>1782</v>
      </c>
      <c r="H12" s="54">
        <v>1565</v>
      </c>
      <c r="I12" s="55">
        <v>1529</v>
      </c>
      <c r="J12" s="54">
        <v>1652</v>
      </c>
      <c r="K12" s="55">
        <v>1862</v>
      </c>
      <c r="L12" s="54">
        <v>2026</v>
      </c>
      <c r="M12" s="55">
        <v>2232</v>
      </c>
      <c r="N12" s="44"/>
    </row>
    <row r="13" spans="1:14" s="41" customFormat="1" ht="14.25" thickBot="1" x14ac:dyDescent="0.25">
      <c r="A13" s="45" t="s">
        <v>0</v>
      </c>
      <c r="B13" s="56">
        <v>35899</v>
      </c>
      <c r="C13" s="57">
        <v>32547</v>
      </c>
      <c r="D13" s="56">
        <v>37613</v>
      </c>
      <c r="E13" s="57">
        <v>37646</v>
      </c>
      <c r="F13" s="56">
        <v>39268</v>
      </c>
      <c r="G13" s="57">
        <v>37355</v>
      </c>
      <c r="H13" s="56">
        <v>37376</v>
      </c>
      <c r="I13" s="57">
        <v>36130</v>
      </c>
      <c r="J13" s="56">
        <v>35709</v>
      </c>
      <c r="K13" s="57">
        <v>40017</v>
      </c>
      <c r="L13" s="56">
        <v>40186</v>
      </c>
      <c r="M13" s="57">
        <v>42864</v>
      </c>
      <c r="N13" s="44"/>
    </row>
    <row r="14" spans="1:14" s="41" customFormat="1" ht="14.25" thickBot="1" x14ac:dyDescent="0.25">
      <c r="A14" s="45"/>
      <c r="B14" s="46"/>
      <c r="C14" s="47"/>
      <c r="D14" s="46"/>
      <c r="E14" s="47"/>
      <c r="F14" s="46"/>
      <c r="G14" s="47"/>
      <c r="H14" s="46"/>
      <c r="I14" s="47"/>
      <c r="J14" s="46"/>
      <c r="K14" s="47"/>
      <c r="L14" s="46"/>
      <c r="M14" s="47"/>
      <c r="N14" s="48"/>
    </row>
    <row r="15" spans="1:14" s="51" customFormat="1" ht="14.25" thickBot="1" x14ac:dyDescent="0.25">
      <c r="A15" s="50"/>
      <c r="B15" s="93">
        <v>2020</v>
      </c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</row>
    <row r="16" spans="1:14" s="41" customFormat="1" ht="14.25" thickBot="1" x14ac:dyDescent="0.25">
      <c r="A16" s="42" t="s">
        <v>55</v>
      </c>
      <c r="B16" s="43" t="s">
        <v>12</v>
      </c>
      <c r="C16" s="43" t="s">
        <v>13</v>
      </c>
      <c r="D16" s="43" t="s">
        <v>14</v>
      </c>
      <c r="E16" s="43" t="s">
        <v>15</v>
      </c>
      <c r="F16" s="43" t="s">
        <v>14</v>
      </c>
      <c r="G16" s="43" t="s">
        <v>16</v>
      </c>
      <c r="H16" s="43" t="s">
        <v>56</v>
      </c>
      <c r="I16" s="43" t="s">
        <v>15</v>
      </c>
      <c r="J16" s="43" t="s">
        <v>17</v>
      </c>
      <c r="K16" s="43" t="s">
        <v>18</v>
      </c>
      <c r="L16" s="43" t="s">
        <v>19</v>
      </c>
      <c r="M16" s="43" t="s">
        <v>20</v>
      </c>
      <c r="N16" s="44"/>
    </row>
    <row r="17" spans="1:14" s="41" customFormat="1" ht="14.25" thickBot="1" x14ac:dyDescent="0.25">
      <c r="A17" s="45" t="s">
        <v>57</v>
      </c>
      <c r="B17" s="54">
        <v>280</v>
      </c>
      <c r="C17" s="55">
        <v>258</v>
      </c>
      <c r="D17" s="54">
        <v>267</v>
      </c>
      <c r="E17" s="55">
        <v>142</v>
      </c>
      <c r="F17" s="54">
        <v>126</v>
      </c>
      <c r="G17" s="55">
        <v>253</v>
      </c>
      <c r="H17" s="54">
        <v>245</v>
      </c>
      <c r="I17" s="55">
        <v>216</v>
      </c>
      <c r="J17" s="54">
        <v>267</v>
      </c>
      <c r="K17" s="55">
        <v>288</v>
      </c>
      <c r="L17" s="54">
        <v>226</v>
      </c>
      <c r="M17" s="55">
        <v>234</v>
      </c>
      <c r="N17" s="44"/>
    </row>
    <row r="18" spans="1:14" s="41" customFormat="1" ht="14.25" thickBot="1" x14ac:dyDescent="0.25">
      <c r="A18" s="45" t="s">
        <v>58</v>
      </c>
      <c r="B18" s="54">
        <v>392</v>
      </c>
      <c r="C18" s="55">
        <v>416</v>
      </c>
      <c r="D18" s="54">
        <v>337</v>
      </c>
      <c r="E18" s="55">
        <v>452</v>
      </c>
      <c r="F18" s="54">
        <v>526</v>
      </c>
      <c r="G18" s="55">
        <v>459</v>
      </c>
      <c r="H18" s="54">
        <v>497</v>
      </c>
      <c r="I18" s="55">
        <v>383</v>
      </c>
      <c r="J18" s="54">
        <v>396</v>
      </c>
      <c r="K18" s="55">
        <v>396</v>
      </c>
      <c r="L18" s="54">
        <v>401</v>
      </c>
      <c r="M18" s="55">
        <v>425</v>
      </c>
      <c r="N18" s="44"/>
    </row>
    <row r="19" spans="1:14" s="41" customFormat="1" ht="14.25" thickBot="1" x14ac:dyDescent="0.25">
      <c r="A19" s="45" t="s">
        <v>59</v>
      </c>
      <c r="B19" s="54">
        <v>24925</v>
      </c>
      <c r="C19" s="55">
        <v>22165</v>
      </c>
      <c r="D19" s="54">
        <v>19327</v>
      </c>
      <c r="E19" s="55">
        <v>17727</v>
      </c>
      <c r="F19" s="54">
        <v>19379</v>
      </c>
      <c r="G19" s="55">
        <v>19968</v>
      </c>
      <c r="H19" s="54">
        <v>21089</v>
      </c>
      <c r="I19" s="55">
        <v>20092</v>
      </c>
      <c r="J19" s="54">
        <v>20370</v>
      </c>
      <c r="K19" s="55">
        <v>20763</v>
      </c>
      <c r="L19" s="54">
        <v>19576</v>
      </c>
      <c r="M19" s="55">
        <v>20983</v>
      </c>
      <c r="N19" s="44"/>
    </row>
    <row r="20" spans="1:14" s="41" customFormat="1" ht="14.25" thickBot="1" x14ac:dyDescent="0.25">
      <c r="A20" s="45" t="s">
        <v>65</v>
      </c>
      <c r="B20" s="54">
        <v>6374</v>
      </c>
      <c r="C20" s="55">
        <v>6408</v>
      </c>
      <c r="D20" s="54">
        <v>7307</v>
      </c>
      <c r="E20" s="55">
        <v>7567</v>
      </c>
      <c r="F20" s="54">
        <v>8633</v>
      </c>
      <c r="G20" s="55">
        <v>6776</v>
      </c>
      <c r="H20" s="54">
        <v>6381</v>
      </c>
      <c r="I20" s="55">
        <v>6468</v>
      </c>
      <c r="J20" s="54">
        <v>6133</v>
      </c>
      <c r="K20" s="55">
        <v>7077</v>
      </c>
      <c r="L20" s="54">
        <v>7012</v>
      </c>
      <c r="M20" s="55">
        <v>7695</v>
      </c>
      <c r="N20" s="44"/>
    </row>
    <row r="21" spans="1:14" s="41" customFormat="1" ht="14.25" thickBot="1" x14ac:dyDescent="0.25">
      <c r="A21" s="45" t="s">
        <v>66</v>
      </c>
      <c r="B21" s="54">
        <v>745</v>
      </c>
      <c r="C21" s="55">
        <v>608</v>
      </c>
      <c r="D21" s="54">
        <v>815</v>
      </c>
      <c r="E21" s="55">
        <v>961</v>
      </c>
      <c r="F21" s="54">
        <v>2358</v>
      </c>
      <c r="G21" s="55">
        <v>1814</v>
      </c>
      <c r="H21" s="54">
        <v>1545</v>
      </c>
      <c r="I21" s="55">
        <v>2449</v>
      </c>
      <c r="J21" s="54">
        <v>2283</v>
      </c>
      <c r="K21" s="55">
        <v>2128</v>
      </c>
      <c r="L21" s="54">
        <v>2180</v>
      </c>
      <c r="M21" s="55">
        <v>3047</v>
      </c>
      <c r="N21" s="44"/>
    </row>
    <row r="22" spans="1:14" s="41" customFormat="1" ht="14.25" thickBot="1" x14ac:dyDescent="0.25">
      <c r="A22" s="45" t="s">
        <v>67</v>
      </c>
      <c r="B22" s="54">
        <v>32</v>
      </c>
      <c r="C22" s="55">
        <v>31</v>
      </c>
      <c r="D22" s="54">
        <v>23</v>
      </c>
      <c r="E22" s="55">
        <v>19</v>
      </c>
      <c r="F22" s="54">
        <v>22</v>
      </c>
      <c r="G22" s="55">
        <v>54</v>
      </c>
      <c r="H22" s="54">
        <v>63</v>
      </c>
      <c r="I22" s="55">
        <v>62</v>
      </c>
      <c r="J22" s="54">
        <v>49</v>
      </c>
      <c r="K22" s="55">
        <v>39</v>
      </c>
      <c r="L22" s="54">
        <v>33</v>
      </c>
      <c r="M22" s="55">
        <v>26</v>
      </c>
      <c r="N22" s="44"/>
    </row>
    <row r="23" spans="1:14" s="41" customFormat="1" ht="14.25" thickBot="1" x14ac:dyDescent="0.25">
      <c r="A23" s="45" t="s">
        <v>68</v>
      </c>
      <c r="B23" s="54">
        <v>6412</v>
      </c>
      <c r="C23" s="55">
        <v>5346</v>
      </c>
      <c r="D23" s="54">
        <v>6301</v>
      </c>
      <c r="E23" s="55">
        <v>4403</v>
      </c>
      <c r="F23" s="54">
        <v>4890</v>
      </c>
      <c r="G23" s="55">
        <v>5116</v>
      </c>
      <c r="H23" s="54">
        <v>5034</v>
      </c>
      <c r="I23" s="55">
        <v>4640</v>
      </c>
      <c r="J23" s="54">
        <v>5262</v>
      </c>
      <c r="K23" s="55">
        <v>5491</v>
      </c>
      <c r="L23" s="54">
        <v>5168</v>
      </c>
      <c r="M23" s="55">
        <v>5443</v>
      </c>
      <c r="N23" s="44"/>
    </row>
    <row r="24" spans="1:14" s="41" customFormat="1" ht="14.25" thickBot="1" x14ac:dyDescent="0.25">
      <c r="A24" s="45" t="s">
        <v>69</v>
      </c>
      <c r="B24" s="54">
        <v>2863</v>
      </c>
      <c r="C24" s="55">
        <v>2470</v>
      </c>
      <c r="D24" s="54">
        <v>2271</v>
      </c>
      <c r="E24" s="55">
        <v>1857</v>
      </c>
      <c r="F24" s="54">
        <v>1986</v>
      </c>
      <c r="G24" s="55">
        <v>1743</v>
      </c>
      <c r="H24" s="54">
        <v>1613</v>
      </c>
      <c r="I24" s="55">
        <v>1532</v>
      </c>
      <c r="J24" s="54">
        <v>1736</v>
      </c>
      <c r="K24" s="55">
        <v>1689</v>
      </c>
      <c r="L24" s="54">
        <v>1702</v>
      </c>
      <c r="M24" s="55">
        <v>1737</v>
      </c>
      <c r="N24" s="44"/>
    </row>
    <row r="25" spans="1:14" s="41" customFormat="1" ht="14.25" thickBot="1" x14ac:dyDescent="0.25">
      <c r="A25" s="45" t="s">
        <v>0</v>
      </c>
      <c r="B25" s="56">
        <v>42023</v>
      </c>
      <c r="C25" s="57">
        <v>37702</v>
      </c>
      <c r="D25" s="56">
        <v>36648</v>
      </c>
      <c r="E25" s="57">
        <v>33128</v>
      </c>
      <c r="F25" s="56">
        <v>37920</v>
      </c>
      <c r="G25" s="57">
        <v>36183</v>
      </c>
      <c r="H25" s="56">
        <v>36467</v>
      </c>
      <c r="I25" s="57">
        <v>35842</v>
      </c>
      <c r="J25" s="56">
        <v>36496</v>
      </c>
      <c r="K25" s="57">
        <v>37871</v>
      </c>
      <c r="L25" s="56">
        <v>36298</v>
      </c>
      <c r="M25" s="57">
        <v>39590</v>
      </c>
      <c r="N25" s="44"/>
    </row>
    <row r="26" spans="1:14" s="41" customFormat="1" ht="14.25" thickBot="1" x14ac:dyDescent="0.25">
      <c r="A26" s="45"/>
      <c r="B26" s="46"/>
      <c r="C26" s="47"/>
      <c r="D26" s="46"/>
      <c r="E26" s="47"/>
      <c r="F26" s="46"/>
      <c r="G26" s="47"/>
      <c r="H26" s="46"/>
      <c r="I26" s="47"/>
      <c r="J26" s="46"/>
      <c r="K26" s="47"/>
      <c r="L26" s="46"/>
      <c r="M26" s="47"/>
      <c r="N26" s="48"/>
    </row>
    <row r="27" spans="1:14" s="51" customFormat="1" ht="14.25" thickBot="1" x14ac:dyDescent="0.25">
      <c r="A27" s="50"/>
      <c r="B27" s="93">
        <v>2019</v>
      </c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</row>
    <row r="28" spans="1:14" s="41" customFormat="1" ht="14.25" thickBot="1" x14ac:dyDescent="0.25">
      <c r="A28" s="42" t="s">
        <v>55</v>
      </c>
      <c r="B28" s="43" t="s">
        <v>12</v>
      </c>
      <c r="C28" s="43" t="s">
        <v>13</v>
      </c>
      <c r="D28" s="43" t="s">
        <v>14</v>
      </c>
      <c r="E28" s="43" t="s">
        <v>15</v>
      </c>
      <c r="F28" s="43" t="s">
        <v>14</v>
      </c>
      <c r="G28" s="43" t="s">
        <v>16</v>
      </c>
      <c r="H28" s="43" t="s">
        <v>56</v>
      </c>
      <c r="I28" s="43" t="s">
        <v>15</v>
      </c>
      <c r="J28" s="43" t="s">
        <v>17</v>
      </c>
      <c r="K28" s="43" t="s">
        <v>18</v>
      </c>
      <c r="L28" s="43" t="s">
        <v>19</v>
      </c>
      <c r="M28" s="43" t="s">
        <v>20</v>
      </c>
      <c r="N28" s="44"/>
    </row>
    <row r="29" spans="1:14" s="41" customFormat="1" ht="14.25" thickBot="1" x14ac:dyDescent="0.25">
      <c r="A29" s="45" t="s">
        <v>57</v>
      </c>
      <c r="B29" s="54">
        <v>296</v>
      </c>
      <c r="C29" s="55">
        <v>256</v>
      </c>
      <c r="D29" s="54">
        <v>246</v>
      </c>
      <c r="E29" s="55">
        <v>230</v>
      </c>
      <c r="F29" s="54">
        <v>208</v>
      </c>
      <c r="G29" s="55">
        <v>243</v>
      </c>
      <c r="H29" s="54">
        <v>248</v>
      </c>
      <c r="I29" s="55">
        <v>242</v>
      </c>
      <c r="J29" s="54">
        <v>291</v>
      </c>
      <c r="K29" s="55">
        <v>242</v>
      </c>
      <c r="L29" s="54">
        <v>244</v>
      </c>
      <c r="M29" s="55">
        <v>265</v>
      </c>
      <c r="N29" s="44"/>
    </row>
    <row r="30" spans="1:14" s="41" customFormat="1" ht="14.25" thickBot="1" x14ac:dyDescent="0.25">
      <c r="A30" s="45" t="s">
        <v>58</v>
      </c>
      <c r="B30" s="54">
        <v>397</v>
      </c>
      <c r="C30" s="55">
        <v>397</v>
      </c>
      <c r="D30" s="54">
        <v>444</v>
      </c>
      <c r="E30" s="55">
        <v>443</v>
      </c>
      <c r="F30" s="54">
        <v>462</v>
      </c>
      <c r="G30" s="55">
        <v>466</v>
      </c>
      <c r="H30" s="54">
        <v>476</v>
      </c>
      <c r="I30" s="55">
        <v>407</v>
      </c>
      <c r="J30" s="54">
        <v>461</v>
      </c>
      <c r="K30" s="55">
        <v>425</v>
      </c>
      <c r="L30" s="54">
        <v>423</v>
      </c>
      <c r="M30" s="55">
        <v>412</v>
      </c>
      <c r="N30" s="44"/>
    </row>
    <row r="31" spans="1:14" s="41" customFormat="1" ht="14.25" thickBot="1" x14ac:dyDescent="0.25">
      <c r="A31" s="45" t="s">
        <v>59</v>
      </c>
      <c r="B31" s="54">
        <v>24564</v>
      </c>
      <c r="C31" s="55">
        <v>21658</v>
      </c>
      <c r="D31" s="54">
        <v>22477</v>
      </c>
      <c r="E31" s="55">
        <v>21903</v>
      </c>
      <c r="F31" s="54">
        <v>22848</v>
      </c>
      <c r="G31" s="55">
        <v>22249</v>
      </c>
      <c r="H31" s="54">
        <v>22209</v>
      </c>
      <c r="I31" s="55">
        <v>20389</v>
      </c>
      <c r="J31" s="54">
        <v>21224</v>
      </c>
      <c r="K31" s="55">
        <v>23342</v>
      </c>
      <c r="L31" s="54">
        <v>23160</v>
      </c>
      <c r="M31" s="55">
        <v>24030</v>
      </c>
      <c r="N31" s="44"/>
    </row>
    <row r="32" spans="1:14" s="41" customFormat="1" ht="14.25" thickBot="1" x14ac:dyDescent="0.25">
      <c r="A32" s="45" t="s">
        <v>70</v>
      </c>
      <c r="B32" s="54">
        <v>7767</v>
      </c>
      <c r="C32" s="55">
        <v>6815</v>
      </c>
      <c r="D32" s="54">
        <v>7328</v>
      </c>
      <c r="E32" s="55">
        <v>7042</v>
      </c>
      <c r="F32" s="54">
        <v>7476</v>
      </c>
      <c r="G32" s="55">
        <v>7028</v>
      </c>
      <c r="H32" s="54">
        <v>5946</v>
      </c>
      <c r="I32" s="55">
        <v>4791</v>
      </c>
      <c r="J32" s="54">
        <v>6138</v>
      </c>
      <c r="K32" s="55">
        <v>6657</v>
      </c>
      <c r="L32" s="54">
        <v>6100</v>
      </c>
      <c r="M32" s="55">
        <v>6997</v>
      </c>
      <c r="N32" s="44"/>
    </row>
    <row r="33" spans="1:14" s="41" customFormat="1" ht="14.25" thickBot="1" x14ac:dyDescent="0.25">
      <c r="A33" s="45" t="s">
        <v>71</v>
      </c>
      <c r="B33" s="54">
        <v>717</v>
      </c>
      <c r="C33" s="55">
        <v>593</v>
      </c>
      <c r="D33" s="54">
        <v>701</v>
      </c>
      <c r="E33" s="55">
        <v>688</v>
      </c>
      <c r="F33" s="54">
        <v>667</v>
      </c>
      <c r="G33" s="55">
        <v>675</v>
      </c>
      <c r="H33" s="54">
        <v>600</v>
      </c>
      <c r="I33" s="55">
        <v>592</v>
      </c>
      <c r="J33" s="54">
        <v>569</v>
      </c>
      <c r="K33" s="55">
        <v>585</v>
      </c>
      <c r="L33" s="54">
        <v>683</v>
      </c>
      <c r="M33" s="55">
        <v>851</v>
      </c>
      <c r="N33" s="44"/>
    </row>
    <row r="34" spans="1:14" s="41" customFormat="1" ht="14.25" thickBot="1" x14ac:dyDescent="0.25">
      <c r="A34" s="45" t="s">
        <v>72</v>
      </c>
      <c r="B34" s="54">
        <v>44</v>
      </c>
      <c r="C34" s="55">
        <v>39</v>
      </c>
      <c r="D34" s="54">
        <v>59</v>
      </c>
      <c r="E34" s="55">
        <v>37</v>
      </c>
      <c r="F34" s="54">
        <v>55</v>
      </c>
      <c r="G34" s="55">
        <v>56</v>
      </c>
      <c r="H34" s="54">
        <v>63</v>
      </c>
      <c r="I34" s="55">
        <v>45</v>
      </c>
      <c r="J34" s="54">
        <v>50</v>
      </c>
      <c r="K34" s="55">
        <v>52</v>
      </c>
      <c r="L34" s="54">
        <v>26</v>
      </c>
      <c r="M34" s="55">
        <v>32</v>
      </c>
      <c r="N34" s="44"/>
    </row>
    <row r="35" spans="1:14" s="41" customFormat="1" ht="14.25" thickBot="1" x14ac:dyDescent="0.25">
      <c r="A35" s="45" t="s">
        <v>73</v>
      </c>
      <c r="B35" s="54">
        <v>6480</v>
      </c>
      <c r="C35" s="55">
        <v>5398</v>
      </c>
      <c r="D35" s="54">
        <v>5366</v>
      </c>
      <c r="E35" s="55">
        <v>5132</v>
      </c>
      <c r="F35" s="54">
        <v>5445</v>
      </c>
      <c r="G35" s="55">
        <v>5342</v>
      </c>
      <c r="H35" s="54">
        <v>5092</v>
      </c>
      <c r="I35" s="55">
        <v>4486</v>
      </c>
      <c r="J35" s="54">
        <v>4843</v>
      </c>
      <c r="K35" s="55">
        <v>5767</v>
      </c>
      <c r="L35" s="54">
        <v>6414</v>
      </c>
      <c r="M35" s="55">
        <v>6560</v>
      </c>
      <c r="N35" s="44"/>
    </row>
    <row r="36" spans="1:14" s="41" customFormat="1" ht="14.25" thickBot="1" x14ac:dyDescent="0.25">
      <c r="A36" s="45" t="s">
        <v>74</v>
      </c>
      <c r="B36" s="54">
        <v>2618</v>
      </c>
      <c r="C36" s="55">
        <v>2255</v>
      </c>
      <c r="D36" s="54">
        <v>2355</v>
      </c>
      <c r="E36" s="55">
        <v>2283</v>
      </c>
      <c r="F36" s="54">
        <v>2419</v>
      </c>
      <c r="G36" s="55">
        <v>2480</v>
      </c>
      <c r="H36" s="54">
        <v>2474</v>
      </c>
      <c r="I36" s="55">
        <v>2047</v>
      </c>
      <c r="J36" s="54">
        <v>2215</v>
      </c>
      <c r="K36" s="55">
        <v>2594</v>
      </c>
      <c r="L36" s="54">
        <v>2726</v>
      </c>
      <c r="M36" s="55">
        <v>2825</v>
      </c>
      <c r="N36" s="44"/>
    </row>
    <row r="37" spans="1:14" s="41" customFormat="1" ht="14.25" thickBot="1" x14ac:dyDescent="0.25">
      <c r="A37" s="49" t="s">
        <v>0</v>
      </c>
      <c r="B37" s="58">
        <v>42883</v>
      </c>
      <c r="C37" s="58">
        <v>37411</v>
      </c>
      <c r="D37" s="58">
        <v>38976</v>
      </c>
      <c r="E37" s="58">
        <v>37758</v>
      </c>
      <c r="F37" s="58">
        <v>39580</v>
      </c>
      <c r="G37" s="58">
        <v>38539</v>
      </c>
      <c r="H37" s="58">
        <v>37108</v>
      </c>
      <c r="I37" s="58">
        <v>32999</v>
      </c>
      <c r="J37" s="58">
        <v>35791</v>
      </c>
      <c r="K37" s="58">
        <v>39664</v>
      </c>
      <c r="L37" s="58">
        <v>39776</v>
      </c>
      <c r="M37" s="58">
        <v>41972</v>
      </c>
      <c r="N37" s="44"/>
    </row>
    <row r="39" spans="1:14" x14ac:dyDescent="0.2">
      <c r="A39" s="19" t="s">
        <v>146</v>
      </c>
    </row>
  </sheetData>
  <mergeCells count="3">
    <mergeCell ref="B3:N3"/>
    <mergeCell ref="B15:N15"/>
    <mergeCell ref="B27:N27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8"/>
  <sheetViews>
    <sheetView workbookViewId="0">
      <selection activeCell="B15" sqref="B15"/>
    </sheetView>
  </sheetViews>
  <sheetFormatPr baseColWidth="10" defaultRowHeight="12.75" x14ac:dyDescent="0.2"/>
  <sheetData>
    <row r="1" spans="1:13" ht="15" x14ac:dyDescent="0.2">
      <c r="A1" s="5" t="s">
        <v>75</v>
      </c>
    </row>
    <row r="2" spans="1:13" ht="13.5" thickBot="1" x14ac:dyDescent="0.25"/>
    <row r="3" spans="1:13" ht="14.25" thickBot="1" x14ac:dyDescent="0.25">
      <c r="A3" s="40"/>
      <c r="B3" s="21" t="s">
        <v>12</v>
      </c>
      <c r="C3" s="20" t="s">
        <v>76</v>
      </c>
      <c r="D3" s="21" t="s">
        <v>14</v>
      </c>
      <c r="E3" s="21" t="s">
        <v>15</v>
      </c>
      <c r="F3" s="21" t="s">
        <v>14</v>
      </c>
      <c r="G3" s="20" t="s">
        <v>77</v>
      </c>
      <c r="H3" s="21" t="s">
        <v>56</v>
      </c>
      <c r="I3" s="21" t="s">
        <v>15</v>
      </c>
      <c r="J3" s="21" t="s">
        <v>17</v>
      </c>
      <c r="K3" s="20" t="s">
        <v>18</v>
      </c>
      <c r="L3" s="21" t="s">
        <v>19</v>
      </c>
      <c r="M3" s="21" t="s">
        <v>20</v>
      </c>
    </row>
    <row r="4" spans="1:13" ht="20.100000000000001" customHeight="1" thickBot="1" x14ac:dyDescent="0.25">
      <c r="A4" s="38">
        <v>2021</v>
      </c>
      <c r="B4" s="39">
        <v>19664</v>
      </c>
      <c r="C4" s="39">
        <v>18520</v>
      </c>
      <c r="D4" s="39">
        <v>21144</v>
      </c>
      <c r="E4" s="39">
        <v>21012</v>
      </c>
      <c r="F4" s="39">
        <v>21657</v>
      </c>
      <c r="G4" s="39">
        <v>21430</v>
      </c>
      <c r="H4" s="39">
        <v>21756</v>
      </c>
      <c r="I4" s="39">
        <v>21921</v>
      </c>
      <c r="J4" s="39">
        <v>20407</v>
      </c>
      <c r="K4" s="39">
        <v>22232</v>
      </c>
      <c r="L4" s="39">
        <v>21938</v>
      </c>
      <c r="M4" s="39">
        <v>22626</v>
      </c>
    </row>
    <row r="5" spans="1:13" ht="20.100000000000001" customHeight="1" thickBot="1" x14ac:dyDescent="0.25">
      <c r="A5" s="38">
        <v>2020</v>
      </c>
      <c r="B5" s="39">
        <v>24925</v>
      </c>
      <c r="C5" s="39">
        <v>22165</v>
      </c>
      <c r="D5" s="39">
        <v>19327</v>
      </c>
      <c r="E5" s="39">
        <v>17727</v>
      </c>
      <c r="F5" s="39">
        <v>19379</v>
      </c>
      <c r="G5" s="39">
        <v>19968</v>
      </c>
      <c r="H5" s="39">
        <v>21089</v>
      </c>
      <c r="I5" s="39">
        <v>20092</v>
      </c>
      <c r="J5" s="39">
        <v>20370</v>
      </c>
      <c r="K5" s="39">
        <v>20763</v>
      </c>
      <c r="L5" s="39">
        <v>19576</v>
      </c>
      <c r="M5" s="39">
        <v>20983</v>
      </c>
    </row>
    <row r="6" spans="1:13" ht="20.100000000000001" customHeight="1" thickBot="1" x14ac:dyDescent="0.25">
      <c r="A6" s="38">
        <v>2019</v>
      </c>
      <c r="B6" s="39">
        <v>24564</v>
      </c>
      <c r="C6" s="39">
        <v>21658</v>
      </c>
      <c r="D6" s="39">
        <v>22477</v>
      </c>
      <c r="E6" s="39">
        <v>21903</v>
      </c>
      <c r="F6" s="39">
        <v>22848</v>
      </c>
      <c r="G6" s="39">
        <v>22249</v>
      </c>
      <c r="H6" s="39">
        <v>22209</v>
      </c>
      <c r="I6" s="39">
        <v>20389</v>
      </c>
      <c r="J6" s="39">
        <v>21224</v>
      </c>
      <c r="K6" s="39">
        <v>23342</v>
      </c>
      <c r="L6" s="39">
        <v>23160</v>
      </c>
      <c r="M6" s="39">
        <v>24030</v>
      </c>
    </row>
    <row r="7" spans="1:13" x14ac:dyDescent="0.2">
      <c r="A7" s="19" t="s">
        <v>11</v>
      </c>
    </row>
    <row r="8" spans="1:13" x14ac:dyDescent="0.2">
      <c r="A8" s="19" t="s">
        <v>147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19"/>
  <sheetViews>
    <sheetView workbookViewId="0">
      <selection activeCell="A22" sqref="A22"/>
    </sheetView>
  </sheetViews>
  <sheetFormatPr baseColWidth="10" defaultRowHeight="12.75" x14ac:dyDescent="0.2"/>
  <cols>
    <col min="1" max="1" width="21.5703125" customWidth="1"/>
  </cols>
  <sheetData>
    <row r="1" spans="1:13" ht="15" x14ac:dyDescent="0.2">
      <c r="A1" s="5" t="s">
        <v>78</v>
      </c>
    </row>
    <row r="2" spans="1:13" ht="15.75" thickBot="1" x14ac:dyDescent="0.25">
      <c r="A2" s="5"/>
    </row>
    <row r="3" spans="1:13" ht="20.100000000000001" customHeight="1" thickBot="1" x14ac:dyDescent="0.25">
      <c r="A3" s="94">
        <v>2021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</row>
    <row r="4" spans="1:13" ht="20.100000000000001" customHeight="1" thickBot="1" x14ac:dyDescent="0.25">
      <c r="A4" s="40"/>
      <c r="B4" s="21" t="s">
        <v>12</v>
      </c>
      <c r="C4" s="20" t="s">
        <v>76</v>
      </c>
      <c r="D4" s="21" t="s">
        <v>14</v>
      </c>
      <c r="E4" s="21" t="s">
        <v>15</v>
      </c>
      <c r="F4" s="21" t="s">
        <v>14</v>
      </c>
      <c r="G4" s="20" t="s">
        <v>77</v>
      </c>
      <c r="H4" s="21" t="s">
        <v>56</v>
      </c>
      <c r="I4" s="21" t="s">
        <v>15</v>
      </c>
      <c r="J4" s="21" t="s">
        <v>17</v>
      </c>
      <c r="K4" s="20" t="s">
        <v>18</v>
      </c>
      <c r="L4" s="21" t="s">
        <v>19</v>
      </c>
      <c r="M4" s="21" t="s">
        <v>20</v>
      </c>
    </row>
    <row r="5" spans="1:13" ht="20.100000000000001" customHeight="1" thickBot="1" x14ac:dyDescent="0.25">
      <c r="A5" s="38" t="s">
        <v>60</v>
      </c>
      <c r="B5" s="39">
        <v>6359</v>
      </c>
      <c r="C5" s="39">
        <v>5724</v>
      </c>
      <c r="D5" s="39">
        <v>6719</v>
      </c>
      <c r="E5" s="39">
        <v>6608</v>
      </c>
      <c r="F5" s="39">
        <v>6962</v>
      </c>
      <c r="G5" s="39">
        <v>6106</v>
      </c>
      <c r="H5" s="39">
        <v>5787</v>
      </c>
      <c r="I5" s="39">
        <v>5278</v>
      </c>
      <c r="J5" s="39">
        <v>5837</v>
      </c>
      <c r="K5" s="39">
        <v>7118</v>
      </c>
      <c r="L5" s="39">
        <v>7189</v>
      </c>
      <c r="M5" s="39">
        <v>7732</v>
      </c>
    </row>
    <row r="6" spans="1:13" ht="20.100000000000001" customHeight="1" thickBot="1" x14ac:dyDescent="0.25">
      <c r="A6" s="38" t="s">
        <v>61</v>
      </c>
      <c r="B6" s="39">
        <v>2197</v>
      </c>
      <c r="C6" s="39">
        <v>1601</v>
      </c>
      <c r="D6" s="39">
        <v>1871</v>
      </c>
      <c r="E6" s="39">
        <v>2273</v>
      </c>
      <c r="F6" s="39">
        <v>2317</v>
      </c>
      <c r="G6" s="39">
        <v>1735</v>
      </c>
      <c r="H6" s="39">
        <v>1901</v>
      </c>
      <c r="I6" s="39">
        <v>1639</v>
      </c>
      <c r="J6" s="39">
        <v>1547</v>
      </c>
      <c r="K6" s="39">
        <v>2099</v>
      </c>
      <c r="L6" s="39">
        <v>1985</v>
      </c>
      <c r="M6" s="39">
        <v>2412</v>
      </c>
    </row>
    <row r="7" spans="1:13" ht="20.100000000000001" customHeight="1" thickBot="1" x14ac:dyDescent="0.25"/>
    <row r="8" spans="1:13" ht="20.100000000000001" customHeight="1" thickBot="1" x14ac:dyDescent="0.25">
      <c r="A8" s="94">
        <v>2020</v>
      </c>
      <c r="B8" s="94">
        <v>2020</v>
      </c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</row>
    <row r="9" spans="1:13" ht="20.100000000000001" customHeight="1" thickBot="1" x14ac:dyDescent="0.25">
      <c r="A9" s="40"/>
      <c r="B9" s="21" t="s">
        <v>12</v>
      </c>
      <c r="C9" s="20" t="s">
        <v>76</v>
      </c>
      <c r="D9" s="21" t="s">
        <v>14</v>
      </c>
      <c r="E9" s="21" t="s">
        <v>15</v>
      </c>
      <c r="F9" s="21" t="s">
        <v>14</v>
      </c>
      <c r="G9" s="20" t="s">
        <v>77</v>
      </c>
      <c r="H9" s="21" t="s">
        <v>56</v>
      </c>
      <c r="I9" s="21" t="s">
        <v>15</v>
      </c>
      <c r="J9" s="21" t="s">
        <v>17</v>
      </c>
      <c r="K9" s="20" t="s">
        <v>18</v>
      </c>
      <c r="L9" s="21" t="s">
        <v>19</v>
      </c>
      <c r="M9" s="21" t="s">
        <v>20</v>
      </c>
    </row>
    <row r="10" spans="1:13" ht="20.100000000000001" customHeight="1" thickBot="1" x14ac:dyDescent="0.25">
      <c r="A10" s="38" t="s">
        <v>65</v>
      </c>
      <c r="B10" s="39">
        <v>6374</v>
      </c>
      <c r="C10" s="39">
        <v>6408</v>
      </c>
      <c r="D10" s="39">
        <v>7307</v>
      </c>
      <c r="E10" s="39">
        <v>7567</v>
      </c>
      <c r="F10" s="39">
        <v>8633</v>
      </c>
      <c r="G10" s="39">
        <v>6776</v>
      </c>
      <c r="H10" s="39">
        <v>6381</v>
      </c>
      <c r="I10" s="39">
        <v>6468</v>
      </c>
      <c r="J10" s="39">
        <v>6133</v>
      </c>
      <c r="K10" s="39">
        <v>7077</v>
      </c>
      <c r="L10" s="39">
        <v>7012</v>
      </c>
      <c r="M10" s="39">
        <v>7695</v>
      </c>
    </row>
    <row r="11" spans="1:13" ht="20.100000000000001" customHeight="1" thickBot="1" x14ac:dyDescent="0.25">
      <c r="A11" s="38" t="s">
        <v>79</v>
      </c>
      <c r="B11" s="39">
        <v>745</v>
      </c>
      <c r="C11" s="39">
        <v>608</v>
      </c>
      <c r="D11" s="39">
        <v>815</v>
      </c>
      <c r="E11" s="39">
        <v>961</v>
      </c>
      <c r="F11" s="39">
        <v>2358</v>
      </c>
      <c r="G11" s="39">
        <v>1814</v>
      </c>
      <c r="H11" s="39">
        <v>1545</v>
      </c>
      <c r="I11" s="39">
        <v>2449</v>
      </c>
      <c r="J11" s="39">
        <v>2283</v>
      </c>
      <c r="K11" s="39">
        <v>2128</v>
      </c>
      <c r="L11" s="39">
        <v>2180</v>
      </c>
      <c r="M11" s="39">
        <v>3047</v>
      </c>
    </row>
    <row r="12" spans="1:13" ht="20.100000000000001" customHeight="1" thickBot="1" x14ac:dyDescent="0.25"/>
    <row r="13" spans="1:13" ht="20.100000000000001" customHeight="1" thickBot="1" x14ac:dyDescent="0.25">
      <c r="A13" s="94">
        <v>2019</v>
      </c>
      <c r="B13" s="94">
        <v>2019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</row>
    <row r="14" spans="1:13" ht="20.100000000000001" customHeight="1" thickBot="1" x14ac:dyDescent="0.25">
      <c r="A14" s="40"/>
      <c r="B14" s="21" t="s">
        <v>12</v>
      </c>
      <c r="C14" s="20" t="s">
        <v>76</v>
      </c>
      <c r="D14" s="21" t="s">
        <v>14</v>
      </c>
      <c r="E14" s="21" t="s">
        <v>15</v>
      </c>
      <c r="F14" s="21" t="s">
        <v>14</v>
      </c>
      <c r="G14" s="20" t="s">
        <v>77</v>
      </c>
      <c r="H14" s="21" t="s">
        <v>56</v>
      </c>
      <c r="I14" s="21" t="s">
        <v>15</v>
      </c>
      <c r="J14" s="21" t="s">
        <v>17</v>
      </c>
      <c r="K14" s="20" t="s">
        <v>18</v>
      </c>
      <c r="L14" s="21" t="s">
        <v>19</v>
      </c>
      <c r="M14" s="21" t="s">
        <v>20</v>
      </c>
    </row>
    <row r="15" spans="1:13" ht="20.100000000000001" customHeight="1" thickBot="1" x14ac:dyDescent="0.25">
      <c r="A15" s="38" t="s">
        <v>70</v>
      </c>
      <c r="B15" s="39">
        <v>7767</v>
      </c>
      <c r="C15" s="39">
        <v>6815</v>
      </c>
      <c r="D15" s="39">
        <v>7328</v>
      </c>
      <c r="E15" s="39">
        <v>7042</v>
      </c>
      <c r="F15" s="39">
        <v>7476</v>
      </c>
      <c r="G15" s="39">
        <v>7028</v>
      </c>
      <c r="H15" s="39">
        <v>5946</v>
      </c>
      <c r="I15" s="39">
        <v>4791</v>
      </c>
      <c r="J15" s="39">
        <v>6138</v>
      </c>
      <c r="K15" s="39">
        <v>6657</v>
      </c>
      <c r="L15" s="39">
        <v>6100</v>
      </c>
      <c r="M15" s="39">
        <v>6997</v>
      </c>
    </row>
    <row r="16" spans="1:13" ht="20.100000000000001" customHeight="1" thickBot="1" x14ac:dyDescent="0.25">
      <c r="A16" s="38" t="s">
        <v>71</v>
      </c>
      <c r="B16" s="39">
        <v>717</v>
      </c>
      <c r="C16" s="39">
        <v>593</v>
      </c>
      <c r="D16" s="39">
        <v>701</v>
      </c>
      <c r="E16" s="39">
        <v>688</v>
      </c>
      <c r="F16" s="39">
        <v>667</v>
      </c>
      <c r="G16" s="39">
        <v>675</v>
      </c>
      <c r="H16" s="39">
        <v>600</v>
      </c>
      <c r="I16" s="39">
        <v>592</v>
      </c>
      <c r="J16" s="39">
        <v>569</v>
      </c>
      <c r="K16" s="39">
        <v>585</v>
      </c>
      <c r="L16" s="39">
        <v>683</v>
      </c>
      <c r="M16" s="39">
        <v>851</v>
      </c>
    </row>
    <row r="18" spans="1:1" x14ac:dyDescent="0.2">
      <c r="A18" s="19" t="s">
        <v>11</v>
      </c>
    </row>
    <row r="19" spans="1:1" ht="13.5" x14ac:dyDescent="0.25">
      <c r="A19" s="87" t="s">
        <v>148</v>
      </c>
    </row>
  </sheetData>
  <mergeCells count="3">
    <mergeCell ref="A3:M3"/>
    <mergeCell ref="A8:M8"/>
    <mergeCell ref="A13:M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7"/>
  <sheetViews>
    <sheetView workbookViewId="0">
      <selection activeCell="A17" sqref="A17"/>
    </sheetView>
  </sheetViews>
  <sheetFormatPr baseColWidth="10" defaultRowHeight="12.75" x14ac:dyDescent="0.2"/>
  <cols>
    <col min="1" max="1" width="30.5703125" style="10" customWidth="1"/>
    <col min="5" max="5" width="14.7109375" customWidth="1"/>
  </cols>
  <sheetData>
    <row r="1" spans="1:5" ht="15" x14ac:dyDescent="0.2">
      <c r="A1" s="5" t="s">
        <v>5</v>
      </c>
    </row>
    <row r="2" spans="1:5" ht="15.75" thickBot="1" x14ac:dyDescent="0.25">
      <c r="A2" s="5"/>
    </row>
    <row r="3" spans="1:5" ht="24.95" customHeight="1" thickBot="1" x14ac:dyDescent="0.25">
      <c r="A3" s="18" t="s">
        <v>6</v>
      </c>
      <c r="B3" s="12">
        <v>2019</v>
      </c>
      <c r="C3" s="12">
        <v>2020</v>
      </c>
      <c r="D3" s="12">
        <v>2021</v>
      </c>
      <c r="E3" s="12" t="s">
        <v>7</v>
      </c>
    </row>
    <row r="4" spans="1:5" ht="24.95" customHeight="1" thickBot="1" x14ac:dyDescent="0.25">
      <c r="A4" s="13" t="s">
        <v>8</v>
      </c>
      <c r="B4" s="9">
        <v>789147</v>
      </c>
      <c r="C4" s="9">
        <v>1050525</v>
      </c>
      <c r="D4" s="9">
        <v>950033</v>
      </c>
      <c r="E4" s="14">
        <v>0.2039</v>
      </c>
    </row>
    <row r="5" spans="1:5" ht="24.95" customHeight="1" thickBot="1" x14ac:dyDescent="0.25">
      <c r="A5" s="13" t="s">
        <v>9</v>
      </c>
      <c r="B5" s="9">
        <v>340736</v>
      </c>
      <c r="C5" s="9">
        <v>406001</v>
      </c>
      <c r="D5" s="9">
        <v>415880</v>
      </c>
      <c r="E5" s="14">
        <v>0.2205</v>
      </c>
    </row>
    <row r="6" spans="1:5" ht="24.95" customHeight="1" thickBot="1" x14ac:dyDescent="0.25">
      <c r="A6" s="15" t="s">
        <v>10</v>
      </c>
      <c r="B6" s="16">
        <v>1129883</v>
      </c>
      <c r="C6" s="16">
        <v>1456526</v>
      </c>
      <c r="D6" s="16">
        <v>1365913</v>
      </c>
      <c r="E6" s="17">
        <v>0.2089</v>
      </c>
    </row>
    <row r="7" spans="1:5" x14ac:dyDescent="0.2">
      <c r="A7" s="19" t="s">
        <v>11</v>
      </c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19"/>
  <sheetViews>
    <sheetView workbookViewId="0">
      <selection activeCell="I25" sqref="I25"/>
    </sheetView>
  </sheetViews>
  <sheetFormatPr baseColWidth="10" defaultRowHeight="12.75" x14ac:dyDescent="0.2"/>
  <sheetData>
    <row r="1" spans="1:13" ht="15" x14ac:dyDescent="0.2">
      <c r="A1" s="5" t="s">
        <v>141</v>
      </c>
    </row>
    <row r="2" spans="1:13" ht="13.5" thickBot="1" x14ac:dyDescent="0.25"/>
    <row r="3" spans="1:13" ht="13.5" customHeight="1" thickBot="1" x14ac:dyDescent="0.25">
      <c r="A3" s="94">
        <v>2021</v>
      </c>
      <c r="B3" s="94">
        <v>2021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</row>
    <row r="4" spans="1:13" ht="14.25" thickBot="1" x14ac:dyDescent="0.25">
      <c r="A4" s="40"/>
      <c r="B4" s="21" t="s">
        <v>12</v>
      </c>
      <c r="C4" s="20" t="s">
        <v>76</v>
      </c>
      <c r="D4" s="21" t="s">
        <v>14</v>
      </c>
      <c r="E4" s="21" t="s">
        <v>15</v>
      </c>
      <c r="F4" s="21" t="s">
        <v>14</v>
      </c>
      <c r="G4" s="20" t="s">
        <v>77</v>
      </c>
      <c r="H4" s="21" t="s">
        <v>56</v>
      </c>
      <c r="I4" s="21" t="s">
        <v>15</v>
      </c>
      <c r="J4" s="21" t="s">
        <v>17</v>
      </c>
      <c r="K4" s="20" t="s">
        <v>18</v>
      </c>
      <c r="L4" s="21" t="s">
        <v>19</v>
      </c>
      <c r="M4" s="21" t="s">
        <v>20</v>
      </c>
    </row>
    <row r="5" spans="1:13" ht="20.100000000000001" customHeight="1" thickBot="1" x14ac:dyDescent="0.25">
      <c r="A5" s="38" t="s">
        <v>63</v>
      </c>
      <c r="B5" s="39">
        <v>5276</v>
      </c>
      <c r="C5" s="39">
        <v>4547</v>
      </c>
      <c r="D5" s="39">
        <v>5375</v>
      </c>
      <c r="E5" s="39">
        <v>5332</v>
      </c>
      <c r="F5" s="39">
        <v>5802</v>
      </c>
      <c r="G5" s="39">
        <v>5501</v>
      </c>
      <c r="H5" s="39">
        <v>5589</v>
      </c>
      <c r="I5" s="39">
        <v>5022</v>
      </c>
      <c r="J5" s="39">
        <v>5497</v>
      </c>
      <c r="K5" s="39">
        <v>5963</v>
      </c>
      <c r="L5" s="39">
        <v>6335</v>
      </c>
      <c r="M5" s="39">
        <v>7144</v>
      </c>
    </row>
    <row r="6" spans="1:13" ht="20.100000000000001" customHeight="1" thickBot="1" x14ac:dyDescent="0.25">
      <c r="A6" s="38" t="s">
        <v>64</v>
      </c>
      <c r="B6" s="39">
        <v>1737</v>
      </c>
      <c r="C6" s="39">
        <v>1485</v>
      </c>
      <c r="D6" s="39">
        <v>1772</v>
      </c>
      <c r="E6" s="39">
        <v>1638</v>
      </c>
      <c r="F6" s="39">
        <v>1746</v>
      </c>
      <c r="G6" s="39">
        <v>1782</v>
      </c>
      <c r="H6" s="39">
        <v>1565</v>
      </c>
      <c r="I6" s="39">
        <v>1529</v>
      </c>
      <c r="J6" s="39">
        <v>1652</v>
      </c>
      <c r="K6" s="39">
        <v>1862</v>
      </c>
      <c r="L6" s="39">
        <v>2026</v>
      </c>
      <c r="M6" s="39">
        <v>2232</v>
      </c>
    </row>
    <row r="7" spans="1:13" ht="13.5" thickBot="1" x14ac:dyDescent="0.25"/>
    <row r="8" spans="1:13" ht="13.5" customHeight="1" thickBot="1" x14ac:dyDescent="0.25">
      <c r="A8" s="94">
        <v>2020</v>
      </c>
      <c r="B8" s="94">
        <v>2020</v>
      </c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</row>
    <row r="9" spans="1:13" ht="14.25" thickBot="1" x14ac:dyDescent="0.25">
      <c r="A9" s="40"/>
      <c r="B9" s="21" t="s">
        <v>12</v>
      </c>
      <c r="C9" s="20" t="s">
        <v>76</v>
      </c>
      <c r="D9" s="21" t="s">
        <v>14</v>
      </c>
      <c r="E9" s="21" t="s">
        <v>15</v>
      </c>
      <c r="F9" s="21" t="s">
        <v>14</v>
      </c>
      <c r="G9" s="20" t="s">
        <v>77</v>
      </c>
      <c r="H9" s="21" t="s">
        <v>56</v>
      </c>
      <c r="I9" s="21" t="s">
        <v>15</v>
      </c>
      <c r="J9" s="21" t="s">
        <v>17</v>
      </c>
      <c r="K9" s="20" t="s">
        <v>18</v>
      </c>
      <c r="L9" s="21" t="s">
        <v>19</v>
      </c>
      <c r="M9" s="21" t="s">
        <v>20</v>
      </c>
    </row>
    <row r="10" spans="1:13" ht="20.100000000000001" customHeight="1" thickBot="1" x14ac:dyDescent="0.25">
      <c r="A10" s="38" t="s">
        <v>68</v>
      </c>
      <c r="B10" s="39">
        <v>6412</v>
      </c>
      <c r="C10" s="39">
        <v>5346</v>
      </c>
      <c r="D10" s="39">
        <v>6301</v>
      </c>
      <c r="E10" s="39">
        <v>4403</v>
      </c>
      <c r="F10" s="39">
        <v>4890</v>
      </c>
      <c r="G10" s="39">
        <v>5116</v>
      </c>
      <c r="H10" s="39">
        <v>5034</v>
      </c>
      <c r="I10" s="39">
        <v>4640</v>
      </c>
      <c r="J10" s="39">
        <v>5262</v>
      </c>
      <c r="K10" s="39">
        <v>5491</v>
      </c>
      <c r="L10" s="39">
        <v>5168</v>
      </c>
      <c r="M10" s="39">
        <v>5443</v>
      </c>
    </row>
    <row r="11" spans="1:13" ht="20.100000000000001" customHeight="1" thickBot="1" x14ac:dyDescent="0.25">
      <c r="A11" s="38" t="s">
        <v>69</v>
      </c>
      <c r="B11" s="39">
        <v>2863</v>
      </c>
      <c r="C11" s="39">
        <v>2470</v>
      </c>
      <c r="D11" s="39">
        <v>2271</v>
      </c>
      <c r="E11" s="39">
        <v>1857</v>
      </c>
      <c r="F11" s="39">
        <v>1986</v>
      </c>
      <c r="G11" s="39">
        <v>1743</v>
      </c>
      <c r="H11" s="39">
        <v>1613</v>
      </c>
      <c r="I11" s="39">
        <v>1532</v>
      </c>
      <c r="J11" s="39">
        <v>1736</v>
      </c>
      <c r="K11" s="39">
        <v>1689</v>
      </c>
      <c r="L11" s="39">
        <v>1702</v>
      </c>
      <c r="M11" s="39">
        <v>1737</v>
      </c>
    </row>
    <row r="12" spans="1:13" ht="13.5" thickBot="1" x14ac:dyDescent="0.25"/>
    <row r="13" spans="1:13" ht="13.5" customHeight="1" thickBot="1" x14ac:dyDescent="0.25">
      <c r="A13" s="94">
        <v>2019</v>
      </c>
      <c r="B13" s="94">
        <v>2019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</row>
    <row r="14" spans="1:13" ht="14.25" thickBot="1" x14ac:dyDescent="0.25">
      <c r="A14" s="40"/>
      <c r="B14" s="21" t="s">
        <v>12</v>
      </c>
      <c r="C14" s="20" t="s">
        <v>76</v>
      </c>
      <c r="D14" s="21" t="s">
        <v>14</v>
      </c>
      <c r="E14" s="21" t="s">
        <v>15</v>
      </c>
      <c r="F14" s="21" t="s">
        <v>14</v>
      </c>
      <c r="G14" s="20" t="s">
        <v>77</v>
      </c>
      <c r="H14" s="21" t="s">
        <v>56</v>
      </c>
      <c r="I14" s="21" t="s">
        <v>15</v>
      </c>
      <c r="J14" s="21" t="s">
        <v>17</v>
      </c>
      <c r="K14" s="20" t="s">
        <v>18</v>
      </c>
      <c r="L14" s="21" t="s">
        <v>19</v>
      </c>
      <c r="M14" s="21" t="s">
        <v>20</v>
      </c>
    </row>
    <row r="15" spans="1:13" ht="20.100000000000001" customHeight="1" thickBot="1" x14ac:dyDescent="0.25">
      <c r="A15" s="38" t="s">
        <v>73</v>
      </c>
      <c r="B15" s="39">
        <v>6480</v>
      </c>
      <c r="C15" s="39">
        <v>5398</v>
      </c>
      <c r="D15" s="39">
        <v>5366</v>
      </c>
      <c r="E15" s="39">
        <v>5132</v>
      </c>
      <c r="F15" s="39">
        <v>5445</v>
      </c>
      <c r="G15" s="39">
        <v>5342</v>
      </c>
      <c r="H15" s="39">
        <v>5092</v>
      </c>
      <c r="I15" s="39">
        <v>4486</v>
      </c>
      <c r="J15" s="39">
        <v>4843</v>
      </c>
      <c r="K15" s="39">
        <v>5767</v>
      </c>
      <c r="L15" s="39">
        <v>6414</v>
      </c>
      <c r="M15" s="39">
        <v>6560</v>
      </c>
    </row>
    <row r="16" spans="1:13" ht="20.100000000000001" customHeight="1" thickBot="1" x14ac:dyDescent="0.25">
      <c r="A16" s="38" t="s">
        <v>74</v>
      </c>
      <c r="B16" s="39">
        <v>2618</v>
      </c>
      <c r="C16" s="39">
        <v>2255</v>
      </c>
      <c r="D16" s="39">
        <v>2355</v>
      </c>
      <c r="E16" s="39">
        <v>2283</v>
      </c>
      <c r="F16" s="39">
        <v>2419</v>
      </c>
      <c r="G16" s="39">
        <v>2480</v>
      </c>
      <c r="H16" s="39">
        <v>2474</v>
      </c>
      <c r="I16" s="39">
        <v>2047</v>
      </c>
      <c r="J16" s="39">
        <v>2215</v>
      </c>
      <c r="K16" s="39">
        <v>2594</v>
      </c>
      <c r="L16" s="39">
        <v>2726</v>
      </c>
      <c r="M16" s="39">
        <v>2825</v>
      </c>
    </row>
    <row r="18" spans="1:1" x14ac:dyDescent="0.2">
      <c r="A18" s="19" t="s">
        <v>11</v>
      </c>
    </row>
    <row r="19" spans="1:1" ht="13.5" x14ac:dyDescent="0.25">
      <c r="A19" s="87" t="s">
        <v>149</v>
      </c>
    </row>
  </sheetData>
  <mergeCells count="3">
    <mergeCell ref="A3:M3"/>
    <mergeCell ref="A8:M8"/>
    <mergeCell ref="A13:M1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9"/>
  <sheetViews>
    <sheetView workbookViewId="0">
      <selection activeCell="C22" sqref="C22"/>
    </sheetView>
  </sheetViews>
  <sheetFormatPr baseColWidth="10" defaultRowHeight="12.75" x14ac:dyDescent="0.2"/>
  <sheetData>
    <row r="1" spans="1:13" ht="15" x14ac:dyDescent="0.2">
      <c r="A1" s="5" t="s">
        <v>142</v>
      </c>
    </row>
    <row r="2" spans="1:13" ht="13.5" thickBot="1" x14ac:dyDescent="0.25"/>
    <row r="3" spans="1:13" ht="14.25" thickBot="1" x14ac:dyDescent="0.25">
      <c r="A3" s="40"/>
      <c r="B3" s="21" t="s">
        <v>12</v>
      </c>
      <c r="C3" s="20" t="s">
        <v>76</v>
      </c>
      <c r="D3" s="21" t="s">
        <v>14</v>
      </c>
      <c r="E3" s="21" t="s">
        <v>15</v>
      </c>
      <c r="F3" s="21" t="s">
        <v>14</v>
      </c>
      <c r="G3" s="20" t="s">
        <v>77</v>
      </c>
      <c r="H3" s="21" t="s">
        <v>56</v>
      </c>
      <c r="I3" s="21" t="s">
        <v>15</v>
      </c>
      <c r="J3" s="21" t="s">
        <v>17</v>
      </c>
      <c r="K3" s="20" t="s">
        <v>18</v>
      </c>
      <c r="L3" s="21" t="s">
        <v>19</v>
      </c>
      <c r="M3" s="21" t="s">
        <v>20</v>
      </c>
    </row>
    <row r="4" spans="1:13" ht="20.100000000000001" customHeight="1" thickBot="1" x14ac:dyDescent="0.25">
      <c r="A4" s="38" t="s">
        <v>62</v>
      </c>
      <c r="B4" s="39">
        <v>30</v>
      </c>
      <c r="C4" s="39">
        <v>53</v>
      </c>
      <c r="D4" s="39">
        <v>56</v>
      </c>
      <c r="E4" s="39">
        <v>54</v>
      </c>
      <c r="F4" s="39">
        <v>76</v>
      </c>
      <c r="G4" s="39">
        <v>72</v>
      </c>
      <c r="H4" s="39">
        <v>76</v>
      </c>
      <c r="I4" s="39">
        <v>62</v>
      </c>
      <c r="J4" s="39">
        <v>72</v>
      </c>
      <c r="K4" s="39">
        <v>66</v>
      </c>
      <c r="L4" s="39">
        <v>56</v>
      </c>
      <c r="M4" s="39">
        <v>43</v>
      </c>
    </row>
    <row r="5" spans="1:13" ht="20.100000000000001" customHeight="1" thickBot="1" x14ac:dyDescent="0.25">
      <c r="A5" s="38" t="s">
        <v>67</v>
      </c>
      <c r="B5" s="39">
        <v>32</v>
      </c>
      <c r="C5" s="39">
        <v>31</v>
      </c>
      <c r="D5" s="39">
        <v>23</v>
      </c>
      <c r="E5" s="39">
        <v>19</v>
      </c>
      <c r="F5" s="39">
        <v>22</v>
      </c>
      <c r="G5" s="39">
        <v>54</v>
      </c>
      <c r="H5" s="39">
        <v>63</v>
      </c>
      <c r="I5" s="39">
        <v>62</v>
      </c>
      <c r="J5" s="39">
        <v>49</v>
      </c>
      <c r="K5" s="39">
        <v>39</v>
      </c>
      <c r="L5" s="39">
        <v>33</v>
      </c>
      <c r="M5" s="39">
        <v>26</v>
      </c>
    </row>
    <row r="6" spans="1:13" ht="20.100000000000001" customHeight="1" thickBot="1" x14ac:dyDescent="0.25">
      <c r="A6" s="38" t="s">
        <v>72</v>
      </c>
      <c r="B6" s="39">
        <v>44</v>
      </c>
      <c r="C6" s="39">
        <v>39</v>
      </c>
      <c r="D6" s="39">
        <v>59</v>
      </c>
      <c r="E6" s="39">
        <v>37</v>
      </c>
      <c r="F6" s="39">
        <v>55</v>
      </c>
      <c r="G6" s="39">
        <v>56</v>
      </c>
      <c r="H6" s="39">
        <v>63</v>
      </c>
      <c r="I6" s="39">
        <v>45</v>
      </c>
      <c r="J6" s="39">
        <v>50</v>
      </c>
      <c r="K6" s="39">
        <v>52</v>
      </c>
      <c r="L6" s="39">
        <v>26</v>
      </c>
      <c r="M6" s="39">
        <v>32</v>
      </c>
    </row>
    <row r="8" spans="1:13" x14ac:dyDescent="0.2">
      <c r="A8" s="60" t="s">
        <v>80</v>
      </c>
    </row>
    <row r="9" spans="1:13" x14ac:dyDescent="0.2">
      <c r="A9" s="19" t="s">
        <v>11</v>
      </c>
    </row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9"/>
  <sheetViews>
    <sheetView workbookViewId="0">
      <selection activeCell="E24" sqref="E24"/>
    </sheetView>
  </sheetViews>
  <sheetFormatPr baseColWidth="10" defaultRowHeight="12.75" x14ac:dyDescent="0.2"/>
  <cols>
    <col min="1" max="1" width="11.42578125" style="10"/>
  </cols>
  <sheetData>
    <row r="1" spans="1:5" ht="15" x14ac:dyDescent="0.2">
      <c r="A1" s="5" t="s">
        <v>81</v>
      </c>
    </row>
    <row r="2" spans="1:5" ht="15.75" thickBot="1" x14ac:dyDescent="0.25">
      <c r="A2" s="5"/>
    </row>
    <row r="3" spans="1:5" ht="14.25" thickBot="1" x14ac:dyDescent="0.25">
      <c r="A3" s="40"/>
      <c r="B3" s="95" t="s">
        <v>82</v>
      </c>
      <c r="C3" s="95"/>
      <c r="D3" s="95" t="s">
        <v>83</v>
      </c>
      <c r="E3" s="95"/>
    </row>
    <row r="4" spans="1:5" ht="15.75" thickBot="1" x14ac:dyDescent="0.25">
      <c r="A4" s="65" t="s">
        <v>84</v>
      </c>
      <c r="B4" s="61" t="s">
        <v>85</v>
      </c>
      <c r="C4" s="62" t="s">
        <v>86</v>
      </c>
      <c r="D4" s="61" t="s">
        <v>85</v>
      </c>
      <c r="E4" s="62" t="s">
        <v>86</v>
      </c>
    </row>
    <row r="5" spans="1:5" ht="20.100000000000001" customHeight="1" thickBot="1" x14ac:dyDescent="0.25">
      <c r="A5" s="25">
        <v>2018</v>
      </c>
      <c r="B5" s="63">
        <v>102939</v>
      </c>
      <c r="C5" s="64">
        <v>102893</v>
      </c>
      <c r="D5" s="63">
        <v>25166</v>
      </c>
      <c r="E5" s="64">
        <v>23662</v>
      </c>
    </row>
    <row r="6" spans="1:5" ht="20.100000000000001" customHeight="1" thickBot="1" x14ac:dyDescent="0.25">
      <c r="A6" s="25">
        <v>2019</v>
      </c>
      <c r="B6" s="63">
        <v>104205</v>
      </c>
      <c r="C6" s="64">
        <v>99914</v>
      </c>
      <c r="D6" s="63">
        <v>24784</v>
      </c>
      <c r="E6" s="64">
        <v>24168</v>
      </c>
    </row>
    <row r="7" spans="1:5" ht="20.100000000000001" customHeight="1" thickBot="1" x14ac:dyDescent="0.25">
      <c r="A7" s="25">
        <v>2020</v>
      </c>
      <c r="B7" s="63">
        <v>53899</v>
      </c>
      <c r="C7" s="64">
        <v>33089</v>
      </c>
      <c r="D7" s="63">
        <v>21675</v>
      </c>
      <c r="E7" s="64">
        <v>20036</v>
      </c>
    </row>
    <row r="8" spans="1:5" ht="20.100000000000001" customHeight="1" thickBot="1" x14ac:dyDescent="0.25">
      <c r="A8" s="25">
        <v>2021</v>
      </c>
      <c r="B8" s="63">
        <v>75037</v>
      </c>
      <c r="C8" s="64">
        <v>71634</v>
      </c>
      <c r="D8" s="63">
        <v>23075</v>
      </c>
      <c r="E8" s="64">
        <v>22888</v>
      </c>
    </row>
    <row r="9" spans="1:5" x14ac:dyDescent="0.2">
      <c r="A9" s="19" t="s">
        <v>11</v>
      </c>
    </row>
  </sheetData>
  <mergeCells count="2">
    <mergeCell ref="B3:C3"/>
    <mergeCell ref="D3:E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0"/>
  <sheetViews>
    <sheetView workbookViewId="0">
      <selection activeCell="C26" sqref="C26"/>
    </sheetView>
  </sheetViews>
  <sheetFormatPr baseColWidth="10" defaultRowHeight="12.75" x14ac:dyDescent="0.2"/>
  <cols>
    <col min="1" max="1" width="49.140625" style="10" bestFit="1" customWidth="1"/>
  </cols>
  <sheetData>
    <row r="1" spans="1:5" ht="15" x14ac:dyDescent="0.2">
      <c r="A1" s="5" t="s">
        <v>87</v>
      </c>
    </row>
    <row r="2" spans="1:5" ht="15" x14ac:dyDescent="0.2">
      <c r="A2" s="69" t="s">
        <v>88</v>
      </c>
    </row>
    <row r="3" spans="1:5" ht="14.25" thickBot="1" x14ac:dyDescent="0.25">
      <c r="A3" s="70"/>
      <c r="B3" s="66" t="s">
        <v>89</v>
      </c>
      <c r="C3" s="66" t="s">
        <v>90</v>
      </c>
      <c r="D3" s="66" t="s">
        <v>91</v>
      </c>
      <c r="E3" s="66" t="s">
        <v>92</v>
      </c>
    </row>
    <row r="4" spans="1:5" ht="20.100000000000001" customHeight="1" thickBot="1" x14ac:dyDescent="0.25">
      <c r="A4" s="67" t="s">
        <v>93</v>
      </c>
      <c r="B4" s="68">
        <v>224</v>
      </c>
      <c r="C4" s="68">
        <v>21</v>
      </c>
      <c r="D4" s="68"/>
      <c r="E4" s="68">
        <v>245</v>
      </c>
    </row>
    <row r="5" spans="1:5" ht="20.100000000000001" customHeight="1" thickBot="1" x14ac:dyDescent="0.25">
      <c r="A5" s="67" t="s">
        <v>94</v>
      </c>
      <c r="B5" s="68">
        <v>67</v>
      </c>
      <c r="C5" s="68">
        <v>9</v>
      </c>
      <c r="D5" s="68"/>
      <c r="E5" s="68">
        <v>76</v>
      </c>
    </row>
    <row r="6" spans="1:5" ht="20.100000000000001" customHeight="1" thickBot="1" x14ac:dyDescent="0.25">
      <c r="A6" s="67" t="s">
        <v>95</v>
      </c>
      <c r="B6" s="68">
        <v>65</v>
      </c>
      <c r="C6" s="68">
        <v>2</v>
      </c>
      <c r="D6" s="68">
        <v>15</v>
      </c>
      <c r="E6" s="68">
        <v>82</v>
      </c>
    </row>
    <row r="7" spans="1:5" ht="20.100000000000001" customHeight="1" thickBot="1" x14ac:dyDescent="0.25">
      <c r="A7" s="67" t="s">
        <v>96</v>
      </c>
      <c r="B7" s="68">
        <v>221</v>
      </c>
      <c r="C7" s="68">
        <v>25</v>
      </c>
      <c r="D7" s="68"/>
      <c r="E7" s="68">
        <v>246</v>
      </c>
    </row>
    <row r="8" spans="1:5" ht="20.100000000000001" customHeight="1" thickBot="1" x14ac:dyDescent="0.25">
      <c r="A8" s="67" t="s">
        <v>97</v>
      </c>
      <c r="B8" s="68">
        <v>97</v>
      </c>
      <c r="C8" s="68">
        <v>11</v>
      </c>
      <c r="D8" s="68"/>
      <c r="E8" s="68">
        <v>108</v>
      </c>
    </row>
    <row r="9" spans="1:5" ht="20.100000000000001" customHeight="1" thickBot="1" x14ac:dyDescent="0.25">
      <c r="A9" s="67" t="s">
        <v>98</v>
      </c>
      <c r="B9" s="68">
        <v>51</v>
      </c>
      <c r="C9" s="68">
        <v>28</v>
      </c>
      <c r="D9" s="68"/>
      <c r="E9" s="68">
        <v>79</v>
      </c>
    </row>
    <row r="10" spans="1:5" ht="20.100000000000001" customHeight="1" thickBot="1" x14ac:dyDescent="0.25">
      <c r="A10" s="67" t="s">
        <v>99</v>
      </c>
      <c r="B10" s="68">
        <v>431</v>
      </c>
      <c r="C10" s="68">
        <v>35</v>
      </c>
      <c r="D10" s="68"/>
      <c r="E10" s="68">
        <v>466</v>
      </c>
    </row>
    <row r="11" spans="1:5" ht="20.100000000000001" customHeight="1" thickBot="1" x14ac:dyDescent="0.25">
      <c r="A11" s="67" t="s">
        <v>100</v>
      </c>
      <c r="B11" s="68">
        <v>159</v>
      </c>
      <c r="C11" s="68">
        <v>22</v>
      </c>
      <c r="D11" s="68"/>
      <c r="E11" s="68">
        <v>181</v>
      </c>
    </row>
    <row r="12" spans="1:5" ht="20.100000000000001" customHeight="1" thickBot="1" x14ac:dyDescent="0.25">
      <c r="A12" s="67" t="s">
        <v>101</v>
      </c>
      <c r="B12" s="68">
        <v>179</v>
      </c>
      <c r="C12" s="68">
        <v>28</v>
      </c>
      <c r="D12" s="68">
        <v>3</v>
      </c>
      <c r="E12" s="68">
        <v>210</v>
      </c>
    </row>
    <row r="13" spans="1:5" ht="20.100000000000001" customHeight="1" thickBot="1" x14ac:dyDescent="0.25">
      <c r="A13" s="67" t="s">
        <v>102</v>
      </c>
      <c r="B13" s="68">
        <v>92</v>
      </c>
      <c r="C13" s="68">
        <v>35</v>
      </c>
      <c r="D13" s="68">
        <v>5</v>
      </c>
      <c r="E13" s="68">
        <v>132</v>
      </c>
    </row>
    <row r="14" spans="1:5" ht="20.100000000000001" customHeight="1" thickBot="1" x14ac:dyDescent="0.25">
      <c r="A14" s="67" t="s">
        <v>103</v>
      </c>
      <c r="B14" s="68">
        <v>196</v>
      </c>
      <c r="C14" s="68">
        <v>139</v>
      </c>
      <c r="D14" s="68">
        <v>4</v>
      </c>
      <c r="E14" s="68">
        <v>339</v>
      </c>
    </row>
    <row r="15" spans="1:5" ht="20.100000000000001" customHeight="1" thickBot="1" x14ac:dyDescent="0.25">
      <c r="A15" s="67" t="s">
        <v>104</v>
      </c>
      <c r="B15" s="68">
        <v>581</v>
      </c>
      <c r="C15" s="68">
        <v>266</v>
      </c>
      <c r="D15" s="68">
        <v>16</v>
      </c>
      <c r="E15" s="68">
        <v>863</v>
      </c>
    </row>
    <row r="16" spans="1:5" ht="20.100000000000001" customHeight="1" thickBot="1" x14ac:dyDescent="0.25">
      <c r="A16" s="67" t="s">
        <v>105</v>
      </c>
      <c r="B16" s="68"/>
      <c r="C16" s="68"/>
      <c r="D16" s="68"/>
      <c r="E16" s="68">
        <v>153</v>
      </c>
    </row>
    <row r="17" spans="1:5" ht="20.100000000000001" customHeight="1" thickBot="1" x14ac:dyDescent="0.25">
      <c r="A17" s="67" t="s">
        <v>106</v>
      </c>
      <c r="B17" s="68">
        <v>357</v>
      </c>
      <c r="C17" s="68">
        <v>79</v>
      </c>
      <c r="D17" s="68">
        <v>6</v>
      </c>
      <c r="E17" s="68">
        <v>442</v>
      </c>
    </row>
    <row r="18" spans="1:5" ht="20.100000000000001" customHeight="1" thickBot="1" x14ac:dyDescent="0.25">
      <c r="A18" s="67" t="s">
        <v>107</v>
      </c>
      <c r="B18" s="68">
        <v>430</v>
      </c>
      <c r="C18" s="68">
        <v>86</v>
      </c>
      <c r="D18" s="68">
        <v>6</v>
      </c>
      <c r="E18" s="68">
        <v>522</v>
      </c>
    </row>
    <row r="19" spans="1:5" ht="20.100000000000001" customHeight="1" thickBot="1" x14ac:dyDescent="0.25">
      <c r="A19" s="67" t="s">
        <v>108</v>
      </c>
      <c r="B19" s="68"/>
      <c r="C19" s="68"/>
      <c r="D19" s="68"/>
      <c r="E19" s="68">
        <v>60</v>
      </c>
    </row>
    <row r="20" spans="1:5" x14ac:dyDescent="0.2">
      <c r="A20" s="19" t="s">
        <v>11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13"/>
  <sheetViews>
    <sheetView workbookViewId="0">
      <selection activeCell="A19" sqref="A19"/>
    </sheetView>
  </sheetViews>
  <sheetFormatPr baseColWidth="10" defaultRowHeight="12.75" x14ac:dyDescent="0.2"/>
  <cols>
    <col min="1" max="1" width="56.7109375" style="10" customWidth="1"/>
  </cols>
  <sheetData>
    <row r="1" spans="1:2" ht="15" x14ac:dyDescent="0.2">
      <c r="A1" s="5" t="s">
        <v>131</v>
      </c>
    </row>
    <row r="2" spans="1:2" ht="15.75" thickBot="1" x14ac:dyDescent="0.25">
      <c r="A2" s="5"/>
    </row>
    <row r="3" spans="1:2" ht="24" customHeight="1" thickBot="1" x14ac:dyDescent="0.25">
      <c r="A3" s="74" t="s">
        <v>109</v>
      </c>
      <c r="B3" s="71"/>
    </row>
    <row r="4" spans="1:2" ht="24.95" customHeight="1" thickBot="1" x14ac:dyDescent="0.25">
      <c r="A4" s="75" t="s">
        <v>110</v>
      </c>
      <c r="B4" s="9">
        <v>7150</v>
      </c>
    </row>
    <row r="5" spans="1:2" ht="24.95" customHeight="1" thickBot="1" x14ac:dyDescent="0.25">
      <c r="A5" s="75" t="s">
        <v>111</v>
      </c>
      <c r="B5" s="9">
        <v>2553</v>
      </c>
    </row>
    <row r="6" spans="1:2" ht="24.95" customHeight="1" thickBot="1" x14ac:dyDescent="0.25">
      <c r="A6" s="75" t="s">
        <v>112</v>
      </c>
      <c r="B6" s="11">
        <v>2312</v>
      </c>
    </row>
    <row r="7" spans="1:2" ht="24.95" customHeight="1" thickBot="1" x14ac:dyDescent="0.25">
      <c r="A7" s="75" t="s">
        <v>113</v>
      </c>
      <c r="B7" s="9">
        <v>1703</v>
      </c>
    </row>
    <row r="8" spans="1:2" ht="24.95" customHeight="1" thickBot="1" x14ac:dyDescent="0.25">
      <c r="A8" s="76" t="s">
        <v>114</v>
      </c>
      <c r="B8" s="72"/>
    </row>
    <row r="9" spans="1:2" ht="24.95" customHeight="1" thickBot="1" x14ac:dyDescent="0.25">
      <c r="A9" s="75" t="s">
        <v>115</v>
      </c>
      <c r="B9" s="9">
        <v>1285</v>
      </c>
    </row>
    <row r="10" spans="1:2" ht="24.95" customHeight="1" thickBot="1" x14ac:dyDescent="0.25">
      <c r="A10" s="75" t="s">
        <v>116</v>
      </c>
      <c r="B10" s="11">
        <v>853</v>
      </c>
    </row>
    <row r="11" spans="1:2" ht="24.95" customHeight="1" thickBot="1" x14ac:dyDescent="0.25">
      <c r="A11" s="77" t="s">
        <v>117</v>
      </c>
      <c r="B11" s="73">
        <v>9703</v>
      </c>
    </row>
    <row r="12" spans="1:2" x14ac:dyDescent="0.2">
      <c r="A12" s="19" t="s">
        <v>11</v>
      </c>
    </row>
    <row r="13" spans="1:2" x14ac:dyDescent="0.2">
      <c r="A13" s="19" t="s">
        <v>150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13"/>
  <sheetViews>
    <sheetView workbookViewId="0">
      <selection activeCell="E20" sqref="E20"/>
    </sheetView>
  </sheetViews>
  <sheetFormatPr baseColWidth="10" defaultRowHeight="12.75" x14ac:dyDescent="0.2"/>
  <cols>
    <col min="1" max="1" width="27.85546875" style="10" customWidth="1"/>
  </cols>
  <sheetData>
    <row r="1" spans="1:3" ht="15" x14ac:dyDescent="0.2">
      <c r="A1" s="5" t="s">
        <v>132</v>
      </c>
    </row>
    <row r="2" spans="1:3" ht="15.75" thickBot="1" x14ac:dyDescent="0.25">
      <c r="A2" s="5"/>
    </row>
    <row r="3" spans="1:3" ht="26.25" thickBot="1" x14ac:dyDescent="0.25">
      <c r="A3" s="81" t="s">
        <v>118</v>
      </c>
      <c r="B3" s="78" t="s">
        <v>119</v>
      </c>
      <c r="C3" s="78" t="s">
        <v>120</v>
      </c>
    </row>
    <row r="4" spans="1:3" ht="24.95" customHeight="1" thickBot="1" x14ac:dyDescent="0.25">
      <c r="A4" s="79" t="s">
        <v>121</v>
      </c>
      <c r="B4" s="80">
        <v>75</v>
      </c>
      <c r="C4" s="80">
        <v>51</v>
      </c>
    </row>
    <row r="5" spans="1:3" ht="24.95" customHeight="1" thickBot="1" x14ac:dyDescent="0.25">
      <c r="A5" s="79" t="s">
        <v>122</v>
      </c>
      <c r="B5" s="80">
        <v>4</v>
      </c>
      <c r="C5" s="80" t="s">
        <v>123</v>
      </c>
    </row>
    <row r="6" spans="1:3" ht="24.95" customHeight="1" thickBot="1" x14ac:dyDescent="0.25">
      <c r="A6" s="79" t="s">
        <v>124</v>
      </c>
      <c r="B6" s="31">
        <v>2312</v>
      </c>
      <c r="C6" s="31">
        <v>1703</v>
      </c>
    </row>
    <row r="7" spans="1:3" ht="24.95" customHeight="1" thickBot="1" x14ac:dyDescent="0.25">
      <c r="A7" s="79" t="s">
        <v>125</v>
      </c>
      <c r="B7" s="80">
        <v>90</v>
      </c>
      <c r="C7" s="80">
        <v>35</v>
      </c>
    </row>
    <row r="8" spans="1:3" ht="24.95" customHeight="1" thickBot="1" x14ac:dyDescent="0.25">
      <c r="A8" s="79" t="s">
        <v>126</v>
      </c>
      <c r="B8" s="80">
        <v>148</v>
      </c>
      <c r="C8" s="80">
        <v>100</v>
      </c>
    </row>
    <row r="9" spans="1:3" ht="24.95" customHeight="1" thickBot="1" x14ac:dyDescent="0.25">
      <c r="A9" s="79" t="s">
        <v>127</v>
      </c>
      <c r="B9" s="80">
        <v>102</v>
      </c>
      <c r="C9" s="80">
        <v>82</v>
      </c>
    </row>
    <row r="10" spans="1:3" ht="24.95" customHeight="1" thickBot="1" x14ac:dyDescent="0.25">
      <c r="A10" s="79" t="s">
        <v>128</v>
      </c>
      <c r="B10" s="80">
        <v>471</v>
      </c>
      <c r="C10" s="80">
        <v>329</v>
      </c>
    </row>
    <row r="11" spans="1:3" ht="24.95" customHeight="1" thickBot="1" x14ac:dyDescent="0.25">
      <c r="A11" s="79" t="s">
        <v>129</v>
      </c>
      <c r="B11" s="80">
        <v>108</v>
      </c>
      <c r="C11" s="80">
        <v>41</v>
      </c>
    </row>
    <row r="12" spans="1:3" ht="24.95" customHeight="1" thickBot="1" x14ac:dyDescent="0.25">
      <c r="A12" s="79" t="s">
        <v>130</v>
      </c>
      <c r="B12" s="80">
        <v>287</v>
      </c>
      <c r="C12" s="80">
        <v>2015</v>
      </c>
    </row>
    <row r="13" spans="1:3" x14ac:dyDescent="0.2">
      <c r="A13" s="19" t="s">
        <v>11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7"/>
  <sheetViews>
    <sheetView workbookViewId="0">
      <selection activeCell="D11" sqref="D11"/>
    </sheetView>
  </sheetViews>
  <sheetFormatPr baseColWidth="10" defaultRowHeight="12.75" x14ac:dyDescent="0.2"/>
  <cols>
    <col min="1" max="1" width="11.42578125" style="10"/>
  </cols>
  <sheetData>
    <row r="1" spans="1:5" ht="15" x14ac:dyDescent="0.2">
      <c r="A1" s="5" t="s">
        <v>133</v>
      </c>
    </row>
    <row r="2" spans="1:5" ht="15.75" thickBot="1" x14ac:dyDescent="0.25">
      <c r="A2" s="5"/>
    </row>
    <row r="3" spans="1:5" ht="27" customHeight="1" thickBot="1" x14ac:dyDescent="0.25">
      <c r="A3" s="81"/>
      <c r="B3" s="96" t="s">
        <v>134</v>
      </c>
      <c r="C3" s="96"/>
      <c r="D3" s="96"/>
      <c r="E3" s="96"/>
    </row>
    <row r="4" spans="1:5" ht="41.25" thickBot="1" x14ac:dyDescent="0.25">
      <c r="A4" s="85"/>
      <c r="B4" s="82" t="s">
        <v>135</v>
      </c>
      <c r="C4" s="82" t="s">
        <v>136</v>
      </c>
      <c r="D4" s="82" t="s">
        <v>137</v>
      </c>
      <c r="E4" s="82" t="s">
        <v>138</v>
      </c>
    </row>
    <row r="5" spans="1:5" ht="20.100000000000001" customHeight="1" thickBot="1" x14ac:dyDescent="0.25">
      <c r="A5" s="86">
        <v>2021</v>
      </c>
      <c r="B5" s="83">
        <v>113645</v>
      </c>
      <c r="C5" s="83">
        <v>23648</v>
      </c>
      <c r="D5" s="84">
        <v>586</v>
      </c>
      <c r="E5" s="83">
        <v>281035</v>
      </c>
    </row>
    <row r="6" spans="1:5" ht="20.100000000000001" customHeight="1" thickBot="1" x14ac:dyDescent="0.25">
      <c r="A6" s="86">
        <v>2020</v>
      </c>
      <c r="B6" s="84" t="s">
        <v>139</v>
      </c>
      <c r="C6" s="83">
        <v>26000</v>
      </c>
      <c r="D6" s="83">
        <v>5800</v>
      </c>
      <c r="E6" s="83">
        <v>130000</v>
      </c>
    </row>
    <row r="7" spans="1:5" x14ac:dyDescent="0.2">
      <c r="A7" s="19" t="s">
        <v>11</v>
      </c>
    </row>
  </sheetData>
  <mergeCells count="1">
    <mergeCell ref="B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M12"/>
  <sheetViews>
    <sheetView workbookViewId="0">
      <selection activeCell="H18" sqref="H18"/>
    </sheetView>
  </sheetViews>
  <sheetFormatPr baseColWidth="10" defaultRowHeight="12.75" x14ac:dyDescent="0.2"/>
  <sheetData>
    <row r="4" spans="1:13" ht="15" x14ac:dyDescent="0.2">
      <c r="A4" s="5" t="s">
        <v>21</v>
      </c>
    </row>
    <row r="6" spans="1:13" ht="13.5" thickBot="1" x14ac:dyDescent="0.25"/>
    <row r="7" spans="1:13" ht="14.25" thickBot="1" x14ac:dyDescent="0.25">
      <c r="A7" s="18"/>
      <c r="B7" s="12" t="s">
        <v>12</v>
      </c>
      <c r="C7" s="12" t="s">
        <v>13</v>
      </c>
      <c r="D7" s="12" t="s">
        <v>14</v>
      </c>
      <c r="E7" s="12" t="s">
        <v>15</v>
      </c>
      <c r="F7" s="18" t="s">
        <v>14</v>
      </c>
      <c r="G7" s="12" t="s">
        <v>16</v>
      </c>
      <c r="H7" s="12" t="s">
        <v>16</v>
      </c>
      <c r="I7" s="12" t="s">
        <v>15</v>
      </c>
      <c r="J7" s="12" t="s">
        <v>17</v>
      </c>
      <c r="K7" s="18" t="s">
        <v>18</v>
      </c>
      <c r="L7" s="12" t="s">
        <v>19</v>
      </c>
      <c r="M7" s="12" t="s">
        <v>20</v>
      </c>
    </row>
    <row r="8" spans="1:13" ht="20.100000000000001" customHeight="1" thickBot="1" x14ac:dyDescent="0.25">
      <c r="A8" s="38">
        <v>2021</v>
      </c>
      <c r="B8" s="9">
        <v>149170</v>
      </c>
      <c r="C8" s="9">
        <v>95088</v>
      </c>
      <c r="D8" s="9">
        <v>105470</v>
      </c>
      <c r="E8" s="9">
        <v>112252</v>
      </c>
      <c r="F8" s="9">
        <v>114636</v>
      </c>
      <c r="G8" s="9">
        <v>103536</v>
      </c>
      <c r="H8" s="9">
        <v>116996</v>
      </c>
      <c r="I8" s="9">
        <v>104373</v>
      </c>
      <c r="J8" s="9">
        <v>95926</v>
      </c>
      <c r="K8" s="9">
        <v>106572</v>
      </c>
      <c r="L8" s="9">
        <v>112785</v>
      </c>
      <c r="M8" s="9">
        <v>149109</v>
      </c>
    </row>
    <row r="9" spans="1:13" ht="20.100000000000001" customHeight="1" thickBot="1" x14ac:dyDescent="0.25">
      <c r="A9" s="38">
        <v>2020</v>
      </c>
      <c r="B9" s="9">
        <v>109253</v>
      </c>
      <c r="C9" s="9">
        <v>97651</v>
      </c>
      <c r="D9" s="9">
        <v>225817</v>
      </c>
      <c r="E9" s="9">
        <v>136765</v>
      </c>
      <c r="F9" s="9">
        <v>122025</v>
      </c>
      <c r="G9" s="9">
        <v>100121</v>
      </c>
      <c r="H9" s="9">
        <v>101298</v>
      </c>
      <c r="I9" s="9">
        <v>109150</v>
      </c>
      <c r="J9" s="9">
        <v>121755</v>
      </c>
      <c r="K9" s="9">
        <v>112314</v>
      </c>
      <c r="L9" s="9">
        <v>102359</v>
      </c>
      <c r="M9" s="9">
        <v>118018</v>
      </c>
    </row>
    <row r="10" spans="1:13" ht="20.100000000000001" customHeight="1" thickBot="1" x14ac:dyDescent="0.25">
      <c r="A10" s="38">
        <v>2019</v>
      </c>
      <c r="B10" s="9">
        <v>118652</v>
      </c>
      <c r="C10" s="9">
        <v>97244</v>
      </c>
      <c r="D10" s="9">
        <v>96011</v>
      </c>
      <c r="E10" s="9">
        <v>89830</v>
      </c>
      <c r="F10" s="9">
        <v>92320</v>
      </c>
      <c r="G10" s="9">
        <v>90759</v>
      </c>
      <c r="H10" s="9">
        <v>89895</v>
      </c>
      <c r="I10" s="9">
        <v>75107</v>
      </c>
      <c r="J10" s="9">
        <v>83369</v>
      </c>
      <c r="K10" s="9">
        <v>93944</v>
      </c>
      <c r="L10" s="9">
        <v>99110</v>
      </c>
      <c r="M10" s="9">
        <v>103642</v>
      </c>
    </row>
    <row r="12" spans="1:13" x14ac:dyDescent="0.2">
      <c r="A12" s="19" t="s">
        <v>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7"/>
  <sheetViews>
    <sheetView workbookViewId="0">
      <selection activeCell="D23" sqref="D23"/>
    </sheetView>
  </sheetViews>
  <sheetFormatPr baseColWidth="10" defaultRowHeight="12.75" x14ac:dyDescent="0.2"/>
  <cols>
    <col min="1" max="1" width="22.28515625" customWidth="1"/>
  </cols>
  <sheetData>
    <row r="1" spans="1:13" ht="15" x14ac:dyDescent="0.2">
      <c r="A1" s="5" t="s">
        <v>22</v>
      </c>
    </row>
    <row r="2" spans="1:13" ht="13.5" thickBot="1" x14ac:dyDescent="0.25"/>
    <row r="3" spans="1:13" ht="14.25" thickBot="1" x14ac:dyDescent="0.25">
      <c r="A3" s="18"/>
      <c r="B3" s="12" t="s">
        <v>12</v>
      </c>
      <c r="C3" s="12" t="s">
        <v>13</v>
      </c>
      <c r="D3" s="12" t="s">
        <v>14</v>
      </c>
      <c r="E3" s="12" t="s">
        <v>15</v>
      </c>
      <c r="F3" s="18" t="s">
        <v>14</v>
      </c>
      <c r="G3" s="12" t="s">
        <v>16</v>
      </c>
      <c r="H3" s="12" t="s">
        <v>16</v>
      </c>
      <c r="I3" s="12" t="s">
        <v>15</v>
      </c>
      <c r="J3" s="12" t="s">
        <v>17</v>
      </c>
      <c r="K3" s="18" t="s">
        <v>18</v>
      </c>
      <c r="L3" s="12" t="s">
        <v>19</v>
      </c>
      <c r="M3" s="12" t="s">
        <v>20</v>
      </c>
    </row>
    <row r="4" spans="1:13" ht="20.100000000000001" customHeight="1" thickBot="1" x14ac:dyDescent="0.25">
      <c r="A4" s="38">
        <v>2021</v>
      </c>
      <c r="B4" s="9">
        <v>99282</v>
      </c>
      <c r="C4" s="9">
        <v>68309</v>
      </c>
      <c r="D4" s="9">
        <v>76116</v>
      </c>
      <c r="E4" s="9">
        <v>81103</v>
      </c>
      <c r="F4" s="9">
        <v>80944</v>
      </c>
      <c r="G4" s="9">
        <v>71876</v>
      </c>
      <c r="H4" s="9">
        <v>81100</v>
      </c>
      <c r="I4" s="9">
        <v>73650</v>
      </c>
      <c r="J4" s="9">
        <v>66223</v>
      </c>
      <c r="K4" s="9">
        <v>73140</v>
      </c>
      <c r="L4" s="9">
        <v>75298</v>
      </c>
      <c r="M4" s="9">
        <v>102992</v>
      </c>
    </row>
    <row r="5" spans="1:13" ht="20.100000000000001" customHeight="1" thickBot="1" x14ac:dyDescent="0.25">
      <c r="A5" s="38">
        <v>2020</v>
      </c>
      <c r="B5" s="9">
        <v>73863</v>
      </c>
      <c r="C5" s="9">
        <v>68714</v>
      </c>
      <c r="D5" s="9">
        <v>160779</v>
      </c>
      <c r="E5" s="9">
        <v>101407</v>
      </c>
      <c r="F5" s="9">
        <v>88917</v>
      </c>
      <c r="G5" s="9">
        <v>75525</v>
      </c>
      <c r="H5" s="9">
        <v>72462</v>
      </c>
      <c r="I5" s="9">
        <v>80900</v>
      </c>
      <c r="J5" s="9">
        <v>90006</v>
      </c>
      <c r="K5" s="9">
        <v>82481</v>
      </c>
      <c r="L5" s="9">
        <v>74657</v>
      </c>
      <c r="M5" s="9">
        <v>83814</v>
      </c>
    </row>
    <row r="6" spans="1:13" ht="20.100000000000001" customHeight="1" thickBot="1" x14ac:dyDescent="0.25">
      <c r="A6" s="38">
        <v>2019</v>
      </c>
      <c r="B6" s="9">
        <v>79784</v>
      </c>
      <c r="C6" s="9">
        <v>66743</v>
      </c>
      <c r="D6" s="9">
        <v>67332</v>
      </c>
      <c r="E6" s="9">
        <v>62874</v>
      </c>
      <c r="F6" s="9">
        <v>65558</v>
      </c>
      <c r="G6" s="9">
        <v>63427</v>
      </c>
      <c r="H6" s="9">
        <v>63364</v>
      </c>
      <c r="I6" s="9">
        <v>55137</v>
      </c>
      <c r="J6" s="9">
        <v>60131</v>
      </c>
      <c r="K6" s="9">
        <v>66853</v>
      </c>
      <c r="L6" s="9">
        <v>67167</v>
      </c>
      <c r="M6" s="9">
        <v>70777</v>
      </c>
    </row>
    <row r="7" spans="1:13" x14ac:dyDescent="0.2">
      <c r="A7" s="19" t="s">
        <v>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8"/>
  <sheetViews>
    <sheetView workbookViewId="0">
      <selection activeCell="C15" sqref="C15"/>
    </sheetView>
  </sheetViews>
  <sheetFormatPr baseColWidth="10" defaultRowHeight="12.75" x14ac:dyDescent="0.2"/>
  <cols>
    <col min="1" max="1" width="24.42578125" style="10" customWidth="1"/>
    <col min="5" max="5" width="14.140625" customWidth="1"/>
  </cols>
  <sheetData>
    <row r="1" spans="1:5" ht="15" x14ac:dyDescent="0.2">
      <c r="A1" s="5" t="s">
        <v>23</v>
      </c>
    </row>
    <row r="2" spans="1:5" ht="15.75" thickBot="1" x14ac:dyDescent="0.25">
      <c r="A2" s="5"/>
    </row>
    <row r="3" spans="1:5" ht="27.75" thickBot="1" x14ac:dyDescent="0.25">
      <c r="A3" s="24" t="s">
        <v>24</v>
      </c>
      <c r="B3" s="21">
        <v>2019</v>
      </c>
      <c r="C3" s="20">
        <v>2020</v>
      </c>
      <c r="D3" s="21">
        <v>2021</v>
      </c>
      <c r="E3" s="21" t="s">
        <v>140</v>
      </c>
    </row>
    <row r="4" spans="1:5" ht="24.95" customHeight="1" thickBot="1" x14ac:dyDescent="0.25">
      <c r="A4" s="25" t="s">
        <v>25</v>
      </c>
      <c r="B4" s="11">
        <v>299</v>
      </c>
      <c r="C4" s="22">
        <v>38075</v>
      </c>
      <c r="D4" s="9">
        <v>12357</v>
      </c>
      <c r="E4" s="23">
        <v>40.33</v>
      </c>
    </row>
    <row r="5" spans="1:5" ht="24.95" customHeight="1" thickBot="1" x14ac:dyDescent="0.25">
      <c r="A5" s="25" t="s">
        <v>26</v>
      </c>
      <c r="B5" s="9">
        <v>21230</v>
      </c>
      <c r="C5" s="22">
        <v>27843</v>
      </c>
      <c r="D5" s="9">
        <v>21515</v>
      </c>
      <c r="E5" s="23">
        <v>0.01</v>
      </c>
    </row>
    <row r="6" spans="1:5" ht="24.95" customHeight="1" thickBot="1" x14ac:dyDescent="0.25">
      <c r="A6" s="25" t="s">
        <v>27</v>
      </c>
      <c r="B6" s="9">
        <v>28972</v>
      </c>
      <c r="C6" s="22">
        <v>176024</v>
      </c>
      <c r="D6" s="9">
        <v>140706</v>
      </c>
      <c r="E6" s="23">
        <v>3.86</v>
      </c>
    </row>
    <row r="7" spans="1:5" ht="24.95" customHeight="1" thickBot="1" x14ac:dyDescent="0.25">
      <c r="A7" s="25" t="s">
        <v>28</v>
      </c>
      <c r="B7" s="9">
        <v>732211</v>
      </c>
      <c r="C7" s="22">
        <v>824893</v>
      </c>
      <c r="D7" s="9">
        <v>784651</v>
      </c>
      <c r="E7" s="23">
        <v>7.0000000000000007E-2</v>
      </c>
    </row>
    <row r="8" spans="1:5" x14ac:dyDescent="0.2">
      <c r="A8" s="19" t="s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7"/>
  <sheetViews>
    <sheetView workbookViewId="0">
      <selection activeCell="E22" sqref="E22"/>
    </sheetView>
  </sheetViews>
  <sheetFormatPr baseColWidth="10" defaultRowHeight="12.75" x14ac:dyDescent="0.2"/>
  <cols>
    <col min="1" max="1" width="18.7109375" customWidth="1"/>
  </cols>
  <sheetData>
    <row r="1" spans="1:13" ht="15" x14ac:dyDescent="0.2">
      <c r="A1" s="26" t="s">
        <v>29</v>
      </c>
    </row>
    <row r="2" spans="1:13" ht="13.5" thickBot="1" x14ac:dyDescent="0.25"/>
    <row r="3" spans="1:13" ht="14.25" thickBot="1" x14ac:dyDescent="0.25">
      <c r="A3" s="18"/>
      <c r="B3" s="21" t="s">
        <v>12</v>
      </c>
      <c r="C3" s="20" t="s">
        <v>13</v>
      </c>
      <c r="D3" s="21" t="s">
        <v>14</v>
      </c>
      <c r="E3" s="21" t="s">
        <v>15</v>
      </c>
      <c r="F3" s="21" t="s">
        <v>14</v>
      </c>
      <c r="G3" s="20" t="s">
        <v>16</v>
      </c>
      <c r="H3" s="21" t="s">
        <v>16</v>
      </c>
      <c r="I3" s="21" t="s">
        <v>15</v>
      </c>
      <c r="J3" s="21" t="s">
        <v>17</v>
      </c>
      <c r="K3" s="20" t="s">
        <v>18</v>
      </c>
      <c r="L3" s="21" t="s">
        <v>19</v>
      </c>
      <c r="M3" s="21" t="s">
        <v>20</v>
      </c>
    </row>
    <row r="4" spans="1:13" ht="20.100000000000001" customHeight="1" thickBot="1" x14ac:dyDescent="0.25">
      <c r="A4" s="38">
        <v>2021</v>
      </c>
      <c r="B4" s="52">
        <v>2441</v>
      </c>
      <c r="C4" s="52">
        <v>1035</v>
      </c>
      <c r="D4" s="52">
        <v>888</v>
      </c>
      <c r="E4" s="52">
        <v>1473</v>
      </c>
      <c r="F4" s="52">
        <v>1330</v>
      </c>
      <c r="G4" s="52">
        <v>443</v>
      </c>
      <c r="H4" s="52">
        <v>1969</v>
      </c>
      <c r="I4" s="52">
        <v>588</v>
      </c>
      <c r="J4" s="52">
        <v>172</v>
      </c>
      <c r="K4" s="52">
        <v>128</v>
      </c>
      <c r="L4" s="52">
        <v>234</v>
      </c>
      <c r="M4" s="52">
        <v>1656</v>
      </c>
    </row>
    <row r="5" spans="1:13" ht="20.100000000000001" customHeight="1" thickBot="1" x14ac:dyDescent="0.25">
      <c r="A5" s="38">
        <v>2020</v>
      </c>
      <c r="B5" s="52">
        <v>57</v>
      </c>
      <c r="C5" s="52">
        <v>1700</v>
      </c>
      <c r="D5" s="52">
        <v>20338</v>
      </c>
      <c r="E5" s="52">
        <v>2819</v>
      </c>
      <c r="F5" s="52">
        <v>312</v>
      </c>
      <c r="G5" s="52">
        <v>283</v>
      </c>
      <c r="H5" s="52">
        <v>824</v>
      </c>
      <c r="I5" s="52">
        <v>3614</v>
      </c>
      <c r="J5" s="52">
        <v>3023</v>
      </c>
      <c r="K5" s="52">
        <v>1585</v>
      </c>
      <c r="L5" s="52">
        <v>1258</v>
      </c>
      <c r="M5" s="52">
        <v>2262</v>
      </c>
    </row>
    <row r="6" spans="1:13" ht="20.100000000000001" customHeight="1" thickBot="1" x14ac:dyDescent="0.25">
      <c r="A6" s="38">
        <v>2019</v>
      </c>
      <c r="B6" s="52">
        <v>16</v>
      </c>
      <c r="C6" s="52">
        <v>22</v>
      </c>
      <c r="D6" s="52">
        <v>15</v>
      </c>
      <c r="E6" s="52">
        <v>25</v>
      </c>
      <c r="F6" s="52">
        <v>42</v>
      </c>
      <c r="G6" s="52">
        <v>44</v>
      </c>
      <c r="H6" s="52">
        <v>21</v>
      </c>
      <c r="I6" s="52">
        <v>25</v>
      </c>
      <c r="J6" s="52">
        <v>28</v>
      </c>
      <c r="K6" s="52">
        <v>20</v>
      </c>
      <c r="L6" s="52">
        <v>24</v>
      </c>
      <c r="M6" s="52">
        <v>17</v>
      </c>
    </row>
    <row r="7" spans="1:13" x14ac:dyDescent="0.2">
      <c r="A7" s="19" t="s">
        <v>11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7"/>
  <sheetViews>
    <sheetView workbookViewId="0">
      <selection activeCell="D19" sqref="D19"/>
    </sheetView>
  </sheetViews>
  <sheetFormatPr baseColWidth="10" defaultRowHeight="12.75" x14ac:dyDescent="0.2"/>
  <sheetData>
    <row r="1" spans="1:13" ht="15" x14ac:dyDescent="0.2">
      <c r="A1" s="26" t="s">
        <v>30</v>
      </c>
    </row>
    <row r="2" spans="1:13" ht="13.5" thickBot="1" x14ac:dyDescent="0.25"/>
    <row r="3" spans="1:13" ht="14.25" thickBot="1" x14ac:dyDescent="0.25">
      <c r="A3" s="18"/>
      <c r="B3" s="21" t="s">
        <v>12</v>
      </c>
      <c r="C3" s="20" t="s">
        <v>13</v>
      </c>
      <c r="D3" s="21" t="s">
        <v>14</v>
      </c>
      <c r="E3" s="21" t="s">
        <v>15</v>
      </c>
      <c r="F3" s="21" t="s">
        <v>14</v>
      </c>
      <c r="G3" s="20" t="s">
        <v>16</v>
      </c>
      <c r="H3" s="21" t="s">
        <v>16</v>
      </c>
      <c r="I3" s="21" t="s">
        <v>15</v>
      </c>
      <c r="J3" s="21" t="s">
        <v>17</v>
      </c>
      <c r="K3" s="20" t="s">
        <v>18</v>
      </c>
      <c r="L3" s="21" t="s">
        <v>19</v>
      </c>
      <c r="M3" s="21" t="s">
        <v>20</v>
      </c>
    </row>
    <row r="4" spans="1:13" ht="20.100000000000001" customHeight="1" thickBot="1" x14ac:dyDescent="0.25">
      <c r="A4" s="38">
        <v>2021</v>
      </c>
      <c r="B4" s="52">
        <v>1762</v>
      </c>
      <c r="C4" s="52">
        <v>1588</v>
      </c>
      <c r="D4" s="52">
        <v>1759</v>
      </c>
      <c r="E4" s="52">
        <v>1777</v>
      </c>
      <c r="F4" s="52">
        <v>1782</v>
      </c>
      <c r="G4" s="52">
        <v>1881</v>
      </c>
      <c r="H4" s="52">
        <v>1788</v>
      </c>
      <c r="I4" s="52">
        <v>1800</v>
      </c>
      <c r="J4" s="52">
        <v>1719</v>
      </c>
      <c r="K4" s="52">
        <v>1856</v>
      </c>
      <c r="L4" s="52">
        <v>1933</v>
      </c>
      <c r="M4" s="52">
        <v>1870</v>
      </c>
    </row>
    <row r="5" spans="1:13" ht="20.100000000000001" customHeight="1" thickBot="1" x14ac:dyDescent="0.25">
      <c r="A5" s="38">
        <v>2020</v>
      </c>
      <c r="B5" s="52">
        <v>1978</v>
      </c>
      <c r="C5" s="52">
        <v>1753</v>
      </c>
      <c r="D5" s="52">
        <v>4634</v>
      </c>
      <c r="E5" s="52">
        <v>5911</v>
      </c>
      <c r="F5" s="52">
        <v>1561</v>
      </c>
      <c r="G5" s="52">
        <v>1635</v>
      </c>
      <c r="H5" s="52">
        <v>1752</v>
      </c>
      <c r="I5" s="52">
        <v>1551</v>
      </c>
      <c r="J5" s="52">
        <v>1697</v>
      </c>
      <c r="K5" s="52">
        <v>1823</v>
      </c>
      <c r="L5" s="52">
        <v>1760</v>
      </c>
      <c r="M5" s="52">
        <v>1788</v>
      </c>
    </row>
    <row r="6" spans="1:13" ht="20.100000000000001" customHeight="1" thickBot="1" x14ac:dyDescent="0.25">
      <c r="A6" s="38">
        <v>2019</v>
      </c>
      <c r="B6" s="52">
        <v>1871</v>
      </c>
      <c r="C6" s="52">
        <v>1716</v>
      </c>
      <c r="D6" s="52">
        <v>1734</v>
      </c>
      <c r="E6" s="52">
        <v>1866</v>
      </c>
      <c r="F6" s="52">
        <v>1801</v>
      </c>
      <c r="G6" s="52">
        <v>1753</v>
      </c>
      <c r="H6" s="52">
        <v>1662</v>
      </c>
      <c r="I6" s="52">
        <v>1547</v>
      </c>
      <c r="J6" s="52">
        <v>1633</v>
      </c>
      <c r="K6" s="52">
        <v>1771</v>
      </c>
      <c r="L6" s="52">
        <v>1815</v>
      </c>
      <c r="M6" s="52">
        <v>2061</v>
      </c>
    </row>
    <row r="7" spans="1:13" x14ac:dyDescent="0.2">
      <c r="A7" s="19" t="s">
        <v>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7"/>
  <sheetViews>
    <sheetView workbookViewId="0">
      <selection activeCell="D17" sqref="D17"/>
    </sheetView>
  </sheetViews>
  <sheetFormatPr baseColWidth="10" defaultRowHeight="12.75" x14ac:dyDescent="0.2"/>
  <sheetData>
    <row r="1" spans="1:13" ht="15" x14ac:dyDescent="0.2">
      <c r="A1" s="26" t="s">
        <v>31</v>
      </c>
    </row>
    <row r="2" spans="1:13" ht="13.5" thickBot="1" x14ac:dyDescent="0.25"/>
    <row r="3" spans="1:13" ht="14.25" thickBot="1" x14ac:dyDescent="0.25">
      <c r="A3" s="18"/>
      <c r="B3" s="21" t="s">
        <v>12</v>
      </c>
      <c r="C3" s="20" t="s">
        <v>13</v>
      </c>
      <c r="D3" s="21" t="s">
        <v>14</v>
      </c>
      <c r="E3" s="21" t="s">
        <v>15</v>
      </c>
      <c r="F3" s="21" t="s">
        <v>14</v>
      </c>
      <c r="G3" s="20" t="s">
        <v>16</v>
      </c>
      <c r="H3" s="21" t="s">
        <v>16</v>
      </c>
      <c r="I3" s="21" t="s">
        <v>15</v>
      </c>
      <c r="J3" s="21" t="s">
        <v>17</v>
      </c>
      <c r="K3" s="20" t="s">
        <v>18</v>
      </c>
      <c r="L3" s="21" t="s">
        <v>19</v>
      </c>
      <c r="M3" s="21" t="s">
        <v>20</v>
      </c>
    </row>
    <row r="4" spans="1:13" ht="20.100000000000001" customHeight="1" thickBot="1" x14ac:dyDescent="0.25">
      <c r="A4" s="38">
        <v>2021</v>
      </c>
      <c r="B4" s="52">
        <v>18844</v>
      </c>
      <c r="C4" s="52">
        <v>10132</v>
      </c>
      <c r="D4" s="52">
        <v>9881</v>
      </c>
      <c r="E4" s="52">
        <v>12778</v>
      </c>
      <c r="F4" s="52">
        <v>10948</v>
      </c>
      <c r="G4" s="52">
        <v>7594</v>
      </c>
      <c r="H4" s="52">
        <v>13856</v>
      </c>
      <c r="I4" s="52">
        <v>10562</v>
      </c>
      <c r="J4" s="52">
        <v>5606</v>
      </c>
      <c r="K4" s="52">
        <v>6420</v>
      </c>
      <c r="L4" s="52">
        <v>7390</v>
      </c>
      <c r="M4" s="52">
        <v>26695</v>
      </c>
    </row>
    <row r="5" spans="1:13" ht="20.100000000000001" customHeight="1" thickBot="1" x14ac:dyDescent="0.25">
      <c r="A5" s="38">
        <v>2020</v>
      </c>
      <c r="B5" s="52">
        <v>3399</v>
      </c>
      <c r="C5" s="52">
        <v>4666</v>
      </c>
      <c r="D5" s="52">
        <v>48499</v>
      </c>
      <c r="E5" s="52">
        <v>23774</v>
      </c>
      <c r="F5" s="52">
        <v>10685</v>
      </c>
      <c r="G5" s="52">
        <v>6951</v>
      </c>
      <c r="H5" s="52">
        <v>6997</v>
      </c>
      <c r="I5" s="52">
        <v>13930</v>
      </c>
      <c r="J5" s="52">
        <v>20326</v>
      </c>
      <c r="K5" s="52">
        <v>13735</v>
      </c>
      <c r="L5" s="52">
        <v>10205</v>
      </c>
      <c r="M5" s="52">
        <v>12587</v>
      </c>
    </row>
    <row r="6" spans="1:13" ht="20.100000000000001" customHeight="1" thickBot="1" x14ac:dyDescent="0.25">
      <c r="A6" s="38">
        <v>2019</v>
      </c>
      <c r="B6" s="52">
        <v>3776</v>
      </c>
      <c r="C6" s="52">
        <v>2972</v>
      </c>
      <c r="D6" s="52">
        <v>2379</v>
      </c>
      <c r="E6" s="52">
        <v>2208</v>
      </c>
      <c r="F6" s="52">
        <v>2178</v>
      </c>
      <c r="G6" s="52">
        <v>5194</v>
      </c>
      <c r="H6" s="52">
        <v>2146</v>
      </c>
      <c r="I6" s="52">
        <v>1920</v>
      </c>
      <c r="J6" s="52">
        <v>1966</v>
      </c>
      <c r="K6" s="52">
        <v>2098</v>
      </c>
      <c r="L6" s="52">
        <v>2340</v>
      </c>
      <c r="M6" s="52">
        <v>2795</v>
      </c>
    </row>
    <row r="7" spans="1:13" x14ac:dyDescent="0.2">
      <c r="A7" s="19" t="s">
        <v>11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7"/>
  <sheetViews>
    <sheetView workbookViewId="0">
      <selection activeCell="G17" sqref="G17"/>
    </sheetView>
  </sheetViews>
  <sheetFormatPr baseColWidth="10" defaultRowHeight="12.75" x14ac:dyDescent="0.2"/>
  <sheetData>
    <row r="1" spans="1:14" ht="15" x14ac:dyDescent="0.2">
      <c r="A1" s="26" t="s">
        <v>32</v>
      </c>
    </row>
    <row r="2" spans="1:14" ht="13.5" thickBot="1" x14ac:dyDescent="0.25"/>
    <row r="3" spans="1:14" ht="14.25" thickBot="1" x14ac:dyDescent="0.25">
      <c r="A3" s="18"/>
      <c r="B3" s="21" t="s">
        <v>12</v>
      </c>
      <c r="C3" s="20" t="s">
        <v>13</v>
      </c>
      <c r="D3" s="21" t="s">
        <v>14</v>
      </c>
      <c r="E3" s="21" t="s">
        <v>15</v>
      </c>
      <c r="F3" s="21" t="s">
        <v>14</v>
      </c>
      <c r="G3" s="20" t="s">
        <v>16</v>
      </c>
      <c r="H3" s="21" t="s">
        <v>16</v>
      </c>
      <c r="I3" s="21" t="s">
        <v>15</v>
      </c>
      <c r="J3" s="21" t="s">
        <v>17</v>
      </c>
      <c r="K3" s="20" t="s">
        <v>18</v>
      </c>
      <c r="L3" s="21" t="s">
        <v>19</v>
      </c>
      <c r="M3" s="21" t="s">
        <v>20</v>
      </c>
    </row>
    <row r="4" spans="1:14" ht="20.100000000000001" customHeight="1" thickBot="1" x14ac:dyDescent="0.25">
      <c r="A4" s="38">
        <v>2021</v>
      </c>
      <c r="B4" s="52">
        <v>77572</v>
      </c>
      <c r="C4" s="52">
        <v>56476</v>
      </c>
      <c r="D4" s="52">
        <v>64348</v>
      </c>
      <c r="E4" s="52">
        <v>66346</v>
      </c>
      <c r="F4" s="52">
        <v>67689</v>
      </c>
      <c r="G4" s="52">
        <v>62357</v>
      </c>
      <c r="H4" s="52">
        <v>64307</v>
      </c>
      <c r="I4" s="52">
        <v>61575</v>
      </c>
      <c r="J4" s="52">
        <v>59324</v>
      </c>
      <c r="K4" s="52">
        <v>65278</v>
      </c>
      <c r="L4" s="52">
        <v>65926</v>
      </c>
      <c r="M4" s="52">
        <v>73453</v>
      </c>
      <c r="N4" s="28"/>
    </row>
    <row r="5" spans="1:14" ht="20.100000000000001" customHeight="1" thickBot="1" x14ac:dyDescent="0.25">
      <c r="A5" s="38">
        <v>2020</v>
      </c>
      <c r="B5" s="52">
        <v>67846</v>
      </c>
      <c r="C5" s="52">
        <v>60349</v>
      </c>
      <c r="D5" s="52">
        <v>94044</v>
      </c>
      <c r="E5" s="52">
        <v>72773</v>
      </c>
      <c r="F5" s="52">
        <v>76426</v>
      </c>
      <c r="G5" s="52">
        <v>64273</v>
      </c>
      <c r="H5" s="52">
        <v>63429</v>
      </c>
      <c r="I5" s="52">
        <v>63243</v>
      </c>
      <c r="J5" s="52">
        <v>66301</v>
      </c>
      <c r="K5" s="52">
        <v>66482</v>
      </c>
      <c r="L5" s="52">
        <v>61816</v>
      </c>
      <c r="M5" s="52">
        <v>67911</v>
      </c>
    </row>
    <row r="6" spans="1:14" ht="20.100000000000001" customHeight="1" thickBot="1" x14ac:dyDescent="0.25">
      <c r="A6" s="38">
        <v>2019</v>
      </c>
      <c r="B6" s="52">
        <v>73113</v>
      </c>
      <c r="C6" s="52">
        <v>61203</v>
      </c>
      <c r="D6" s="52">
        <v>62546</v>
      </c>
      <c r="E6" s="52">
        <v>58252</v>
      </c>
      <c r="F6" s="52">
        <v>60892</v>
      </c>
      <c r="G6" s="52">
        <v>59363</v>
      </c>
      <c r="H6" s="52">
        <v>59413</v>
      </c>
      <c r="I6" s="52">
        <v>51570</v>
      </c>
      <c r="J6" s="52">
        <v>56087</v>
      </c>
      <c r="K6" s="52">
        <v>62533</v>
      </c>
      <c r="L6" s="52">
        <v>61921</v>
      </c>
      <c r="M6" s="52">
        <v>65318</v>
      </c>
    </row>
    <row r="7" spans="1:14" x14ac:dyDescent="0.2">
      <c r="A7" s="19" t="s">
        <v>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26</vt:i4>
      </vt:variant>
    </vt:vector>
  </HeadingPairs>
  <TitlesOfParts>
    <vt:vector size="26" baseType="lpstr">
      <vt:lpstr> Portada 2.2</vt:lpstr>
      <vt:lpstr>Tabla 1</vt:lpstr>
      <vt:lpstr>Tabla Figura 1</vt:lpstr>
      <vt:lpstr>Tabla Figura 2</vt:lpstr>
      <vt:lpstr>Tabla 2</vt:lpstr>
      <vt:lpstr>Tabla Figura 3</vt:lpstr>
      <vt:lpstr>Tabla Figura 4</vt:lpstr>
      <vt:lpstr>Tabla Figura 5</vt:lpstr>
      <vt:lpstr>Tabla Figura 6</vt:lpstr>
      <vt:lpstr>Tabla Figura 7</vt:lpstr>
      <vt:lpstr>Tabla 3</vt:lpstr>
      <vt:lpstr>Tabla Figura 8</vt:lpstr>
      <vt:lpstr>Tabla Figura 9</vt:lpstr>
      <vt:lpstr>Tabla Figura 10</vt:lpstr>
      <vt:lpstr>Tabla 4</vt:lpstr>
      <vt:lpstr>Tabla de Figura 11</vt:lpstr>
      <vt:lpstr>Tabla 5</vt:lpstr>
      <vt:lpstr>Tabla de Figura 12</vt:lpstr>
      <vt:lpstr>Tabla de Figura 13</vt:lpstr>
      <vt:lpstr>Tabla de Figura 14</vt:lpstr>
      <vt:lpstr>Tabla de Figura 15</vt:lpstr>
      <vt:lpstr>Tabla 6</vt:lpstr>
      <vt:lpstr>Tabla 7</vt:lpstr>
      <vt:lpstr>Tabla 8</vt:lpstr>
      <vt:lpstr>Tabla 9</vt:lpstr>
      <vt:lpstr>Tabla 10</vt:lpstr>
    </vt:vector>
  </TitlesOfParts>
  <Company>Consejeria de Sanidad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Madrid Digital</cp:lastModifiedBy>
  <cp:lastPrinted>2018-04-19T11:28:28Z</cp:lastPrinted>
  <dcterms:created xsi:type="dcterms:W3CDTF">2014-01-23T10:19:11Z</dcterms:created>
  <dcterms:modified xsi:type="dcterms:W3CDTF">2022-06-08T08:48:46Z</dcterms:modified>
</cp:coreProperties>
</file>